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敦子\Documents\01_FP_Work_Izumi\1-16_2019年提出データ\HP掲載ツール\OfficeIzumi\"/>
    </mc:Choice>
  </mc:AlternateContent>
  <bookViews>
    <workbookView xWindow="0" yWindow="0" windowWidth="18270" windowHeight="2480" tabRatio="429"/>
  </bookViews>
  <sheets>
    <sheet name="CF表" sheetId="17" r:id="rId1"/>
  </sheets>
  <calcPr calcId="152511"/>
</workbook>
</file>

<file path=xl/calcChain.xml><?xml version="1.0" encoding="utf-8"?>
<calcChain xmlns="http://schemas.openxmlformats.org/spreadsheetml/2006/main">
  <c r="G21" i="17" l="1"/>
  <c r="E16" i="17" l="1"/>
  <c r="E38" i="17" l="1"/>
  <c r="E48" i="17"/>
  <c r="F29" i="17"/>
  <c r="G29" i="17" s="1"/>
  <c r="H29" i="17" s="1"/>
  <c r="I29" i="17" s="1"/>
  <c r="J29" i="17" s="1"/>
  <c r="K29" i="17" s="1"/>
  <c r="L29" i="17" s="1"/>
  <c r="M29" i="17" s="1"/>
  <c r="N29" i="17" s="1"/>
  <c r="O29" i="17" s="1"/>
  <c r="P29" i="17" s="1"/>
  <c r="Q29" i="17" s="1"/>
  <c r="R29" i="17" s="1"/>
  <c r="S29" i="17" s="1"/>
  <c r="T29" i="17" s="1"/>
  <c r="U29" i="17" s="1"/>
  <c r="V29" i="17" s="1"/>
  <c r="W29" i="17" s="1"/>
  <c r="X29" i="17" s="1"/>
  <c r="Y29" i="17" s="1"/>
  <c r="Z29" i="17" s="1"/>
  <c r="AA29" i="17" s="1"/>
  <c r="AB29" i="17" s="1"/>
  <c r="AC29" i="17" s="1"/>
  <c r="AD29" i="17" s="1"/>
  <c r="AE29" i="17" s="1"/>
  <c r="AF29" i="17" s="1"/>
  <c r="AG29" i="17" s="1"/>
  <c r="AH29" i="17" s="1"/>
  <c r="AI29" i="17" s="1"/>
  <c r="AJ29" i="17" s="1"/>
  <c r="AK29" i="17" s="1"/>
  <c r="AL29" i="17" s="1"/>
  <c r="AM29" i="17" s="1"/>
  <c r="AN29" i="17" s="1"/>
  <c r="AO29" i="17" s="1"/>
  <c r="AP29" i="17" s="1"/>
  <c r="AQ29" i="17" s="1"/>
  <c r="AR29" i="17" s="1"/>
  <c r="AS29" i="17" s="1"/>
  <c r="AT29" i="17" s="1"/>
  <c r="AU29" i="17" s="1"/>
  <c r="AV29" i="17" s="1"/>
  <c r="AW29" i="17" s="1"/>
  <c r="AX29" i="17" s="1"/>
  <c r="AY29" i="17" s="1"/>
  <c r="AZ29" i="17" s="1"/>
  <c r="BA29" i="17" s="1"/>
  <c r="BB29" i="17" s="1"/>
  <c r="BC29" i="17" s="1"/>
  <c r="F46" i="17"/>
  <c r="G46" i="17" s="1"/>
  <c r="H46" i="17" s="1"/>
  <c r="I46" i="17" s="1"/>
  <c r="J46" i="17" s="1"/>
  <c r="K46" i="17" s="1"/>
  <c r="L46" i="17" s="1"/>
  <c r="M46" i="17" s="1"/>
  <c r="N46" i="17" s="1"/>
  <c r="O46" i="17" s="1"/>
  <c r="P46" i="17" s="1"/>
  <c r="Q46" i="17" s="1"/>
  <c r="R46" i="17" s="1"/>
  <c r="S46" i="17" s="1"/>
  <c r="T46" i="17" s="1"/>
  <c r="U46" i="17" s="1"/>
  <c r="V46" i="17" s="1"/>
  <c r="W46" i="17" s="1"/>
  <c r="X46" i="17" s="1"/>
  <c r="Y46" i="17" s="1"/>
  <c r="Z46" i="17" s="1"/>
  <c r="AA46" i="17" s="1"/>
  <c r="AB46" i="17" s="1"/>
  <c r="AC46" i="17" s="1"/>
  <c r="AD46" i="17" s="1"/>
  <c r="AE46" i="17" s="1"/>
  <c r="AF46" i="17" s="1"/>
  <c r="AG46" i="17" s="1"/>
  <c r="AH46" i="17" s="1"/>
  <c r="AI46" i="17" s="1"/>
  <c r="AJ46" i="17" s="1"/>
  <c r="AK46" i="17" s="1"/>
  <c r="AL46" i="17" s="1"/>
  <c r="AM46" i="17" s="1"/>
  <c r="AN46" i="17" s="1"/>
  <c r="AO46" i="17" s="1"/>
  <c r="AP46" i="17" s="1"/>
  <c r="AQ46" i="17" s="1"/>
  <c r="AR46" i="17" s="1"/>
  <c r="AS46" i="17" s="1"/>
  <c r="AT46" i="17" s="1"/>
  <c r="AU46" i="17" s="1"/>
  <c r="AV46" i="17" s="1"/>
  <c r="AW46" i="17" s="1"/>
  <c r="AX46" i="17" s="1"/>
  <c r="AY46" i="17" s="1"/>
  <c r="AZ46" i="17" s="1"/>
  <c r="BA46" i="17" s="1"/>
  <c r="BB46" i="17" s="1"/>
  <c r="BC46" i="17" s="1"/>
  <c r="F45" i="17"/>
  <c r="G45" i="17" s="1"/>
  <c r="H45" i="17" s="1"/>
  <c r="I45" i="17" s="1"/>
  <c r="J45" i="17" s="1"/>
  <c r="K45" i="17" s="1"/>
  <c r="L45" i="17" s="1"/>
  <c r="M45" i="17" s="1"/>
  <c r="N45" i="17" s="1"/>
  <c r="O45" i="17" s="1"/>
  <c r="P45" i="17" s="1"/>
  <c r="Q45" i="17" s="1"/>
  <c r="R45" i="17" s="1"/>
  <c r="S45" i="17" s="1"/>
  <c r="T45" i="17" s="1"/>
  <c r="U45" i="17" s="1"/>
  <c r="V45" i="17" s="1"/>
  <c r="W45" i="17" s="1"/>
  <c r="X45" i="17" s="1"/>
  <c r="Y45" i="17" s="1"/>
  <c r="Z45" i="17" s="1"/>
  <c r="AA45" i="17" s="1"/>
  <c r="AB45" i="17" s="1"/>
  <c r="AC45" i="17" s="1"/>
  <c r="AD45" i="17" s="1"/>
  <c r="AE45" i="17" s="1"/>
  <c r="AF45" i="17" s="1"/>
  <c r="AG45" i="17" s="1"/>
  <c r="AH45" i="17" s="1"/>
  <c r="AI45" i="17" s="1"/>
  <c r="AJ45" i="17" s="1"/>
  <c r="AK45" i="17" s="1"/>
  <c r="AL45" i="17" s="1"/>
  <c r="AM45" i="17" s="1"/>
  <c r="AN45" i="17" s="1"/>
  <c r="AO45" i="17" s="1"/>
  <c r="AP45" i="17" s="1"/>
  <c r="AQ45" i="17" s="1"/>
  <c r="AR45" i="17" s="1"/>
  <c r="AS45" i="17" s="1"/>
  <c r="AT45" i="17" s="1"/>
  <c r="AU45" i="17" s="1"/>
  <c r="AV45" i="17" s="1"/>
  <c r="AW45" i="17" s="1"/>
  <c r="AX45" i="17" s="1"/>
  <c r="AY45" i="17" s="1"/>
  <c r="AZ45" i="17" s="1"/>
  <c r="BA45" i="17" s="1"/>
  <c r="BB45" i="17" s="1"/>
  <c r="BC45" i="17" s="1"/>
  <c r="F44" i="17"/>
  <c r="G44" i="17" s="1"/>
  <c r="H44" i="17" s="1"/>
  <c r="I44" i="17" s="1"/>
  <c r="J44" i="17" s="1"/>
  <c r="K44" i="17" s="1"/>
  <c r="L44" i="17" s="1"/>
  <c r="M44" i="17" s="1"/>
  <c r="N44" i="17" s="1"/>
  <c r="O44" i="17" s="1"/>
  <c r="P44" i="17" s="1"/>
  <c r="Q44" i="17" s="1"/>
  <c r="R44" i="17" s="1"/>
  <c r="S44" i="17" s="1"/>
  <c r="T44" i="17" s="1"/>
  <c r="U44" i="17" s="1"/>
  <c r="V44" i="17" s="1"/>
  <c r="W44" i="17" s="1"/>
  <c r="X44" i="17" s="1"/>
  <c r="Y44" i="17" s="1"/>
  <c r="Z44" i="17" s="1"/>
  <c r="AA44" i="17" s="1"/>
  <c r="AB44" i="17" s="1"/>
  <c r="AC44" i="17" s="1"/>
  <c r="AD44" i="17" s="1"/>
  <c r="AE44" i="17" s="1"/>
  <c r="AF44" i="17" s="1"/>
  <c r="AG44" i="17" s="1"/>
  <c r="AH44" i="17" s="1"/>
  <c r="AI44" i="17" s="1"/>
  <c r="AJ44" i="17" s="1"/>
  <c r="AK44" i="17" s="1"/>
  <c r="AL44" i="17" s="1"/>
  <c r="AM44" i="17" s="1"/>
  <c r="AN44" i="17" s="1"/>
  <c r="AO44" i="17" s="1"/>
  <c r="AP44" i="17" s="1"/>
  <c r="AQ44" i="17" s="1"/>
  <c r="AR44" i="17" s="1"/>
  <c r="AS44" i="17" s="1"/>
  <c r="AT44" i="17" s="1"/>
  <c r="AU44" i="17" s="1"/>
  <c r="AV44" i="17" s="1"/>
  <c r="AW44" i="17" s="1"/>
  <c r="AX44" i="17" s="1"/>
  <c r="AY44" i="17" s="1"/>
  <c r="AZ44" i="17" s="1"/>
  <c r="BA44" i="17" s="1"/>
  <c r="BB44" i="17" s="1"/>
  <c r="BC44" i="17" s="1"/>
  <c r="F43" i="17"/>
  <c r="G43" i="17" s="1"/>
  <c r="H43" i="17" s="1"/>
  <c r="I43" i="17" s="1"/>
  <c r="J43" i="17" s="1"/>
  <c r="K43" i="17" s="1"/>
  <c r="L43" i="17" s="1"/>
  <c r="M43" i="17" s="1"/>
  <c r="N43" i="17" s="1"/>
  <c r="O43" i="17" s="1"/>
  <c r="P43" i="17" s="1"/>
  <c r="Q43" i="17" s="1"/>
  <c r="R43" i="17" s="1"/>
  <c r="S43" i="17" s="1"/>
  <c r="T43" i="17" s="1"/>
  <c r="U43" i="17" s="1"/>
  <c r="V43" i="17" s="1"/>
  <c r="W43" i="17" s="1"/>
  <c r="X43" i="17" s="1"/>
  <c r="Y43" i="17" s="1"/>
  <c r="Z43" i="17" s="1"/>
  <c r="AA43" i="17" s="1"/>
  <c r="AB43" i="17" s="1"/>
  <c r="AC43" i="17" s="1"/>
  <c r="AD43" i="17" s="1"/>
  <c r="AE43" i="17" s="1"/>
  <c r="AF43" i="17" s="1"/>
  <c r="AG43" i="17" s="1"/>
  <c r="AH43" i="17" s="1"/>
  <c r="AI43" i="17" s="1"/>
  <c r="AJ43" i="17" s="1"/>
  <c r="AK43" i="17" s="1"/>
  <c r="AL43" i="17" s="1"/>
  <c r="AM43" i="17" s="1"/>
  <c r="AN43" i="17" s="1"/>
  <c r="AO43" i="17" s="1"/>
  <c r="AP43" i="17" s="1"/>
  <c r="AQ43" i="17" s="1"/>
  <c r="AR43" i="17" s="1"/>
  <c r="AS43" i="17" s="1"/>
  <c r="AT43" i="17" s="1"/>
  <c r="AU43" i="17" s="1"/>
  <c r="AV43" i="17" s="1"/>
  <c r="AW43" i="17" s="1"/>
  <c r="AX43" i="17" s="1"/>
  <c r="AY43" i="17" s="1"/>
  <c r="AZ43" i="17" s="1"/>
  <c r="BA43" i="17" s="1"/>
  <c r="BB43" i="17" s="1"/>
  <c r="BC43" i="17" s="1"/>
  <c r="F42" i="17"/>
  <c r="G42" i="17" s="1"/>
  <c r="H42" i="17" s="1"/>
  <c r="I42" i="17" s="1"/>
  <c r="J42" i="17" s="1"/>
  <c r="K42" i="17" s="1"/>
  <c r="L42" i="17" s="1"/>
  <c r="M42" i="17" s="1"/>
  <c r="N42" i="17" s="1"/>
  <c r="O42" i="17" s="1"/>
  <c r="P42" i="17" s="1"/>
  <c r="Q42" i="17" s="1"/>
  <c r="R42" i="17" s="1"/>
  <c r="S42" i="17" s="1"/>
  <c r="T42" i="17" s="1"/>
  <c r="U42" i="17" s="1"/>
  <c r="V42" i="17" s="1"/>
  <c r="W42" i="17" s="1"/>
  <c r="X42" i="17" s="1"/>
  <c r="Y42" i="17" s="1"/>
  <c r="Z42" i="17" s="1"/>
  <c r="AA42" i="17" s="1"/>
  <c r="AB42" i="17" s="1"/>
  <c r="AC42" i="17" s="1"/>
  <c r="AD42" i="17" s="1"/>
  <c r="AE42" i="17" s="1"/>
  <c r="AF42" i="17" s="1"/>
  <c r="AG42" i="17" s="1"/>
  <c r="AH42" i="17" s="1"/>
  <c r="AI42" i="17" s="1"/>
  <c r="AJ42" i="17" s="1"/>
  <c r="AK42" i="17" s="1"/>
  <c r="AL42" i="17" s="1"/>
  <c r="AM42" i="17" s="1"/>
  <c r="AN42" i="17" s="1"/>
  <c r="AO42" i="17" s="1"/>
  <c r="AP42" i="17" s="1"/>
  <c r="AQ42" i="17" s="1"/>
  <c r="AR42" i="17" s="1"/>
  <c r="AS42" i="17" s="1"/>
  <c r="AT42" i="17" s="1"/>
  <c r="AU42" i="17" s="1"/>
  <c r="AV42" i="17" s="1"/>
  <c r="AW42" i="17" s="1"/>
  <c r="AX42" i="17" s="1"/>
  <c r="AY42" i="17" s="1"/>
  <c r="AZ42" i="17" s="1"/>
  <c r="BA42" i="17" s="1"/>
  <c r="BB42" i="17" s="1"/>
  <c r="BC42" i="17" s="1"/>
  <c r="F41" i="17"/>
  <c r="G41" i="17" s="1"/>
  <c r="H41" i="17" s="1"/>
  <c r="I41" i="17" s="1"/>
  <c r="J41" i="17" s="1"/>
  <c r="K41" i="17" s="1"/>
  <c r="L41" i="17" s="1"/>
  <c r="M41" i="17" s="1"/>
  <c r="N41" i="17" s="1"/>
  <c r="O41" i="17" s="1"/>
  <c r="P41" i="17" s="1"/>
  <c r="Q41" i="17" s="1"/>
  <c r="R41" i="17" s="1"/>
  <c r="S41" i="17" s="1"/>
  <c r="T41" i="17" s="1"/>
  <c r="U41" i="17" s="1"/>
  <c r="V41" i="17" s="1"/>
  <c r="W41" i="17" s="1"/>
  <c r="X41" i="17" s="1"/>
  <c r="Y41" i="17" s="1"/>
  <c r="Z41" i="17" s="1"/>
  <c r="AA41" i="17" s="1"/>
  <c r="AB41" i="17" s="1"/>
  <c r="AC41" i="17" s="1"/>
  <c r="AD41" i="17" s="1"/>
  <c r="AE41" i="17" s="1"/>
  <c r="AF41" i="17" s="1"/>
  <c r="AG41" i="17" s="1"/>
  <c r="AH41" i="17" s="1"/>
  <c r="AI41" i="17" s="1"/>
  <c r="AJ41" i="17" s="1"/>
  <c r="AK41" i="17" s="1"/>
  <c r="AL41" i="17" s="1"/>
  <c r="AM41" i="17" s="1"/>
  <c r="AN41" i="17" s="1"/>
  <c r="AO41" i="17" s="1"/>
  <c r="AP41" i="17" s="1"/>
  <c r="AQ41" i="17" s="1"/>
  <c r="AR41" i="17" s="1"/>
  <c r="AS41" i="17" s="1"/>
  <c r="AT41" i="17" s="1"/>
  <c r="AU41" i="17" s="1"/>
  <c r="AV41" i="17" s="1"/>
  <c r="AW41" i="17" s="1"/>
  <c r="AX41" i="17" s="1"/>
  <c r="AY41" i="17" s="1"/>
  <c r="AZ41" i="17" s="1"/>
  <c r="BA41" i="17" s="1"/>
  <c r="BB41" i="17" s="1"/>
  <c r="BC41" i="17" s="1"/>
  <c r="F40" i="17"/>
  <c r="G40" i="17" s="1"/>
  <c r="H40" i="17" s="1"/>
  <c r="I40" i="17" s="1"/>
  <c r="J40" i="17" s="1"/>
  <c r="K40" i="17" s="1"/>
  <c r="L40" i="17" s="1"/>
  <c r="M40" i="17" s="1"/>
  <c r="N40" i="17" s="1"/>
  <c r="O40" i="17" s="1"/>
  <c r="P40" i="17" s="1"/>
  <c r="Q40" i="17" s="1"/>
  <c r="R40" i="17" s="1"/>
  <c r="S40" i="17" s="1"/>
  <c r="T40" i="17" s="1"/>
  <c r="U40" i="17" s="1"/>
  <c r="V40" i="17" s="1"/>
  <c r="W40" i="17" s="1"/>
  <c r="X40" i="17" s="1"/>
  <c r="Y40" i="17" s="1"/>
  <c r="Z40" i="17" s="1"/>
  <c r="AA40" i="17" s="1"/>
  <c r="AB40" i="17" s="1"/>
  <c r="AC40" i="17" s="1"/>
  <c r="AD40" i="17" s="1"/>
  <c r="AE40" i="17" s="1"/>
  <c r="AF40" i="17" s="1"/>
  <c r="AG40" i="17" s="1"/>
  <c r="AH40" i="17" s="1"/>
  <c r="AI40" i="17" s="1"/>
  <c r="AJ40" i="17" s="1"/>
  <c r="AK40" i="17" s="1"/>
  <c r="AL40" i="17" s="1"/>
  <c r="AM40" i="17" s="1"/>
  <c r="AN40" i="17" s="1"/>
  <c r="AO40" i="17" s="1"/>
  <c r="AP40" i="17" s="1"/>
  <c r="AQ40" i="17" s="1"/>
  <c r="AR40" i="17" s="1"/>
  <c r="AS40" i="17" s="1"/>
  <c r="AT40" i="17" s="1"/>
  <c r="AU40" i="17" s="1"/>
  <c r="AV40" i="17" s="1"/>
  <c r="AW40" i="17" s="1"/>
  <c r="AX40" i="17" s="1"/>
  <c r="AY40" i="17" s="1"/>
  <c r="AZ40" i="17" s="1"/>
  <c r="BA40" i="17" s="1"/>
  <c r="BB40" i="17" s="1"/>
  <c r="BC40" i="17" s="1"/>
  <c r="F39" i="17"/>
  <c r="G39" i="17" s="1"/>
  <c r="H39" i="17" s="1"/>
  <c r="I39" i="17" s="1"/>
  <c r="J39" i="17" s="1"/>
  <c r="K39" i="17" s="1"/>
  <c r="F36" i="17"/>
  <c r="G36" i="17" s="1"/>
  <c r="H36" i="17" s="1"/>
  <c r="I36" i="17" s="1"/>
  <c r="J36" i="17" s="1"/>
  <c r="K36" i="17" s="1"/>
  <c r="L36" i="17" s="1"/>
  <c r="M36" i="17" s="1"/>
  <c r="N36" i="17" s="1"/>
  <c r="O36" i="17" s="1"/>
  <c r="P36" i="17" s="1"/>
  <c r="Q36" i="17" s="1"/>
  <c r="R36" i="17" s="1"/>
  <c r="S36" i="17" s="1"/>
  <c r="T36" i="17" s="1"/>
  <c r="U36" i="17" s="1"/>
  <c r="V36" i="17" s="1"/>
  <c r="W36" i="17" s="1"/>
  <c r="X36" i="17" s="1"/>
  <c r="Y36" i="17" s="1"/>
  <c r="Z36" i="17" s="1"/>
  <c r="AA36" i="17" s="1"/>
  <c r="AB36" i="17" s="1"/>
  <c r="AC36" i="17" s="1"/>
  <c r="AD36" i="17" s="1"/>
  <c r="AE36" i="17" s="1"/>
  <c r="AF36" i="17" s="1"/>
  <c r="AG36" i="17" s="1"/>
  <c r="AH36" i="17" s="1"/>
  <c r="AI36" i="17" s="1"/>
  <c r="AJ36" i="17" s="1"/>
  <c r="AK36" i="17" s="1"/>
  <c r="AL36" i="17" s="1"/>
  <c r="AM36" i="17" s="1"/>
  <c r="AN36" i="17" s="1"/>
  <c r="AO36" i="17" s="1"/>
  <c r="AP36" i="17" s="1"/>
  <c r="AQ36" i="17" s="1"/>
  <c r="AR36" i="17" s="1"/>
  <c r="AS36" i="17" s="1"/>
  <c r="AT36" i="17" s="1"/>
  <c r="AU36" i="17" s="1"/>
  <c r="AV36" i="17" s="1"/>
  <c r="AW36" i="17" s="1"/>
  <c r="AX36" i="17" s="1"/>
  <c r="AY36" i="17" s="1"/>
  <c r="AZ36" i="17" s="1"/>
  <c r="BA36" i="17" s="1"/>
  <c r="BB36" i="17" s="1"/>
  <c r="BC36" i="17" s="1"/>
  <c r="F35" i="17"/>
  <c r="G35" i="17" s="1"/>
  <c r="H35" i="17" s="1"/>
  <c r="I35" i="17" s="1"/>
  <c r="J35" i="17" s="1"/>
  <c r="K35" i="17" s="1"/>
  <c r="L35" i="17" s="1"/>
  <c r="M35" i="17" s="1"/>
  <c r="N35" i="17" s="1"/>
  <c r="O35" i="17" s="1"/>
  <c r="P35" i="17" s="1"/>
  <c r="Q35" i="17" s="1"/>
  <c r="R35" i="17" s="1"/>
  <c r="S35" i="17" s="1"/>
  <c r="T35" i="17" s="1"/>
  <c r="U35" i="17" s="1"/>
  <c r="V35" i="17" s="1"/>
  <c r="W35" i="17" s="1"/>
  <c r="X35" i="17" s="1"/>
  <c r="Y35" i="17" s="1"/>
  <c r="Z35" i="17" s="1"/>
  <c r="AA35" i="17" s="1"/>
  <c r="AB35" i="17" s="1"/>
  <c r="AC35" i="17" s="1"/>
  <c r="AD35" i="17" s="1"/>
  <c r="AE35" i="17" s="1"/>
  <c r="AF35" i="17" s="1"/>
  <c r="AG35" i="17" s="1"/>
  <c r="AH35" i="17" s="1"/>
  <c r="AI35" i="17" s="1"/>
  <c r="AJ35" i="17" s="1"/>
  <c r="AK35" i="17" s="1"/>
  <c r="AL35" i="17" s="1"/>
  <c r="AM35" i="17" s="1"/>
  <c r="AN35" i="17" s="1"/>
  <c r="AO35" i="17" s="1"/>
  <c r="AP35" i="17" s="1"/>
  <c r="AQ35" i="17" s="1"/>
  <c r="AR35" i="17" s="1"/>
  <c r="AS35" i="17" s="1"/>
  <c r="AT35" i="17" s="1"/>
  <c r="AU35" i="17" s="1"/>
  <c r="AV35" i="17" s="1"/>
  <c r="AW35" i="17" s="1"/>
  <c r="AX35" i="17" s="1"/>
  <c r="AY35" i="17" s="1"/>
  <c r="AZ35" i="17" s="1"/>
  <c r="BA35" i="17" s="1"/>
  <c r="BB35" i="17" s="1"/>
  <c r="BC35" i="17" s="1"/>
  <c r="F34" i="17"/>
  <c r="G34" i="17" s="1"/>
  <c r="H34" i="17" s="1"/>
  <c r="I34" i="17" s="1"/>
  <c r="J34" i="17" s="1"/>
  <c r="K34" i="17" s="1"/>
  <c r="L34" i="17" s="1"/>
  <c r="M34" i="17" s="1"/>
  <c r="N34" i="17" s="1"/>
  <c r="O34" i="17" s="1"/>
  <c r="P34" i="17" s="1"/>
  <c r="Q34" i="17" s="1"/>
  <c r="R34" i="17" s="1"/>
  <c r="S34" i="17" s="1"/>
  <c r="T34" i="17" s="1"/>
  <c r="U34" i="17" s="1"/>
  <c r="V34" i="17" s="1"/>
  <c r="W34" i="17" s="1"/>
  <c r="X34" i="17" s="1"/>
  <c r="Y34" i="17" s="1"/>
  <c r="Z34" i="17" s="1"/>
  <c r="AA34" i="17" s="1"/>
  <c r="AB34" i="17" s="1"/>
  <c r="AC34" i="17" s="1"/>
  <c r="AD34" i="17" s="1"/>
  <c r="AE34" i="17" s="1"/>
  <c r="AF34" i="17" s="1"/>
  <c r="AG34" i="17" s="1"/>
  <c r="AH34" i="17" s="1"/>
  <c r="AI34" i="17" s="1"/>
  <c r="AJ34" i="17" s="1"/>
  <c r="AK34" i="17" s="1"/>
  <c r="AL34" i="17" s="1"/>
  <c r="AM34" i="17" s="1"/>
  <c r="AN34" i="17" s="1"/>
  <c r="AO34" i="17" s="1"/>
  <c r="AP34" i="17" s="1"/>
  <c r="AQ34" i="17" s="1"/>
  <c r="AR34" i="17" s="1"/>
  <c r="AS34" i="17" s="1"/>
  <c r="AT34" i="17" s="1"/>
  <c r="AU34" i="17" s="1"/>
  <c r="AV34" i="17" s="1"/>
  <c r="AW34" i="17" s="1"/>
  <c r="AX34" i="17" s="1"/>
  <c r="AY34" i="17" s="1"/>
  <c r="AZ34" i="17" s="1"/>
  <c r="BA34" i="17" s="1"/>
  <c r="BB34" i="17" s="1"/>
  <c r="BC34" i="17" s="1"/>
  <c r="F33" i="17"/>
  <c r="G33" i="17" s="1"/>
  <c r="H33" i="17" s="1"/>
  <c r="I33" i="17" s="1"/>
  <c r="J33" i="17" s="1"/>
  <c r="K33" i="17" s="1"/>
  <c r="L33" i="17" s="1"/>
  <c r="M33" i="17" s="1"/>
  <c r="N33" i="17" s="1"/>
  <c r="O33" i="17" s="1"/>
  <c r="P33" i="17" s="1"/>
  <c r="Q33" i="17" s="1"/>
  <c r="R33" i="17" s="1"/>
  <c r="S33" i="17" s="1"/>
  <c r="T33" i="17" s="1"/>
  <c r="U33" i="17" s="1"/>
  <c r="V33" i="17" s="1"/>
  <c r="W33" i="17" s="1"/>
  <c r="X33" i="17" s="1"/>
  <c r="Y33" i="17" s="1"/>
  <c r="Z33" i="17" s="1"/>
  <c r="AA33" i="17" s="1"/>
  <c r="AB33" i="17" s="1"/>
  <c r="AC33" i="17" s="1"/>
  <c r="AD33" i="17" s="1"/>
  <c r="AE33" i="17" s="1"/>
  <c r="AF33" i="17" s="1"/>
  <c r="AG33" i="17" s="1"/>
  <c r="AH33" i="17" s="1"/>
  <c r="AI33" i="17" s="1"/>
  <c r="AJ33" i="17" s="1"/>
  <c r="AK33" i="17" s="1"/>
  <c r="AL33" i="17" s="1"/>
  <c r="AM33" i="17" s="1"/>
  <c r="AN33" i="17" s="1"/>
  <c r="AO33" i="17" s="1"/>
  <c r="AP33" i="17" s="1"/>
  <c r="AQ33" i="17" s="1"/>
  <c r="AR33" i="17" s="1"/>
  <c r="AS33" i="17" s="1"/>
  <c r="AT33" i="17" s="1"/>
  <c r="AU33" i="17" s="1"/>
  <c r="AV33" i="17" s="1"/>
  <c r="AW33" i="17" s="1"/>
  <c r="AX33" i="17" s="1"/>
  <c r="AY33" i="17" s="1"/>
  <c r="AZ33" i="17" s="1"/>
  <c r="BA33" i="17" s="1"/>
  <c r="BB33" i="17" s="1"/>
  <c r="BC33" i="17" s="1"/>
  <c r="F32" i="17"/>
  <c r="G32" i="17" s="1"/>
  <c r="H32" i="17" s="1"/>
  <c r="I32" i="17" s="1"/>
  <c r="J32" i="17" s="1"/>
  <c r="K32" i="17" s="1"/>
  <c r="L32" i="17" s="1"/>
  <c r="M32" i="17" s="1"/>
  <c r="N32" i="17" s="1"/>
  <c r="O32" i="17" s="1"/>
  <c r="P32" i="17" s="1"/>
  <c r="Q32" i="17" s="1"/>
  <c r="R32" i="17" s="1"/>
  <c r="S32" i="17" s="1"/>
  <c r="T32" i="17" s="1"/>
  <c r="U32" i="17" s="1"/>
  <c r="V32" i="17" s="1"/>
  <c r="W32" i="17" s="1"/>
  <c r="X32" i="17" s="1"/>
  <c r="Y32" i="17" s="1"/>
  <c r="Z32" i="17" s="1"/>
  <c r="AA32" i="17" s="1"/>
  <c r="AB32" i="17" s="1"/>
  <c r="AC32" i="17" s="1"/>
  <c r="AD32" i="17" s="1"/>
  <c r="AE32" i="17" s="1"/>
  <c r="AF32" i="17" s="1"/>
  <c r="AG32" i="17" s="1"/>
  <c r="AH32" i="17" s="1"/>
  <c r="AI32" i="17" s="1"/>
  <c r="AJ32" i="17" s="1"/>
  <c r="AK32" i="17" s="1"/>
  <c r="AL32" i="17" s="1"/>
  <c r="AM32" i="17" s="1"/>
  <c r="AN32" i="17" s="1"/>
  <c r="AO32" i="17" s="1"/>
  <c r="AP32" i="17" s="1"/>
  <c r="AQ32" i="17" s="1"/>
  <c r="AR32" i="17" s="1"/>
  <c r="AS32" i="17" s="1"/>
  <c r="AT32" i="17" s="1"/>
  <c r="AU32" i="17" s="1"/>
  <c r="AV32" i="17" s="1"/>
  <c r="AW32" i="17" s="1"/>
  <c r="AX32" i="17" s="1"/>
  <c r="AY32" i="17" s="1"/>
  <c r="AZ32" i="17" s="1"/>
  <c r="BA32" i="17" s="1"/>
  <c r="BB32" i="17" s="1"/>
  <c r="BC32" i="17" s="1"/>
  <c r="F31" i="17"/>
  <c r="G31" i="17" s="1"/>
  <c r="H31" i="17" s="1"/>
  <c r="I31" i="17" s="1"/>
  <c r="J31" i="17" s="1"/>
  <c r="K31" i="17" s="1"/>
  <c r="L31" i="17" s="1"/>
  <c r="M31" i="17" s="1"/>
  <c r="N31" i="17" s="1"/>
  <c r="O31" i="17" s="1"/>
  <c r="P31" i="17" s="1"/>
  <c r="Q31" i="17" s="1"/>
  <c r="R31" i="17" s="1"/>
  <c r="S31" i="17" s="1"/>
  <c r="T31" i="17" s="1"/>
  <c r="U31" i="17" s="1"/>
  <c r="V31" i="17" s="1"/>
  <c r="W31" i="17" s="1"/>
  <c r="X31" i="17" s="1"/>
  <c r="Y31" i="17" s="1"/>
  <c r="Z31" i="17" s="1"/>
  <c r="AA31" i="17" s="1"/>
  <c r="AB31" i="17" s="1"/>
  <c r="AC31" i="17" s="1"/>
  <c r="AD31" i="17" s="1"/>
  <c r="AE31" i="17" s="1"/>
  <c r="AF31" i="17" s="1"/>
  <c r="AG31" i="17" s="1"/>
  <c r="AH31" i="17" s="1"/>
  <c r="AI31" i="17" s="1"/>
  <c r="AJ31" i="17" s="1"/>
  <c r="AK31" i="17" s="1"/>
  <c r="AL31" i="17" s="1"/>
  <c r="AM31" i="17" s="1"/>
  <c r="AN31" i="17" s="1"/>
  <c r="AO31" i="17" s="1"/>
  <c r="AP31" i="17" s="1"/>
  <c r="AQ31" i="17" s="1"/>
  <c r="AR31" i="17" s="1"/>
  <c r="AS31" i="17" s="1"/>
  <c r="AT31" i="17" s="1"/>
  <c r="AU31" i="17" s="1"/>
  <c r="AV31" i="17" s="1"/>
  <c r="AW31" i="17" s="1"/>
  <c r="AX31" i="17" s="1"/>
  <c r="AY31" i="17" s="1"/>
  <c r="AZ31" i="17" s="1"/>
  <c r="BA31" i="17" s="1"/>
  <c r="BB31" i="17" s="1"/>
  <c r="BC31" i="17" s="1"/>
  <c r="F30" i="17"/>
  <c r="G30" i="17" s="1"/>
  <c r="H30" i="17" s="1"/>
  <c r="I30" i="17" s="1"/>
  <c r="J30" i="17" s="1"/>
  <c r="K30" i="17" s="1"/>
  <c r="L30" i="17" s="1"/>
  <c r="M30" i="17" s="1"/>
  <c r="N30" i="17" s="1"/>
  <c r="O30" i="17" s="1"/>
  <c r="P30" i="17" s="1"/>
  <c r="Q30" i="17" s="1"/>
  <c r="R30" i="17" s="1"/>
  <c r="S30" i="17" s="1"/>
  <c r="T30" i="17" s="1"/>
  <c r="U30" i="17" s="1"/>
  <c r="V30" i="17" s="1"/>
  <c r="W30" i="17" s="1"/>
  <c r="X30" i="17" s="1"/>
  <c r="Y30" i="17" s="1"/>
  <c r="Z30" i="17" s="1"/>
  <c r="AA30" i="17" s="1"/>
  <c r="AB30" i="17" s="1"/>
  <c r="AC30" i="17" s="1"/>
  <c r="AD30" i="17" s="1"/>
  <c r="AE30" i="17" s="1"/>
  <c r="AF30" i="17" s="1"/>
  <c r="AG30" i="17" s="1"/>
  <c r="AH30" i="17" s="1"/>
  <c r="AI30" i="17" s="1"/>
  <c r="AJ30" i="17" s="1"/>
  <c r="AK30" i="17" s="1"/>
  <c r="AL30" i="17" s="1"/>
  <c r="AM30" i="17" s="1"/>
  <c r="AN30" i="17" s="1"/>
  <c r="AO30" i="17" s="1"/>
  <c r="AP30" i="17" s="1"/>
  <c r="AQ30" i="17" s="1"/>
  <c r="AR30" i="17" s="1"/>
  <c r="AS30" i="17" s="1"/>
  <c r="AT30" i="17" s="1"/>
  <c r="AU30" i="17" s="1"/>
  <c r="AV30" i="17" s="1"/>
  <c r="AW30" i="17" s="1"/>
  <c r="AX30" i="17" s="1"/>
  <c r="AY30" i="17" s="1"/>
  <c r="AZ30" i="17" s="1"/>
  <c r="BA30" i="17" s="1"/>
  <c r="BB30" i="17" s="1"/>
  <c r="BC30" i="17" s="1"/>
  <c r="F28" i="17"/>
  <c r="G28" i="17" s="1"/>
  <c r="H28" i="17" s="1"/>
  <c r="I28" i="17" s="1"/>
  <c r="J28" i="17" s="1"/>
  <c r="F15" i="17"/>
  <c r="G15" i="17" s="1"/>
  <c r="H15" i="17" s="1"/>
  <c r="I15" i="17" s="1"/>
  <c r="J15" i="17" s="1"/>
  <c r="K15" i="17" s="1"/>
  <c r="L15" i="17" s="1"/>
  <c r="M15" i="17" s="1"/>
  <c r="N15" i="17" s="1"/>
  <c r="O15" i="17" s="1"/>
  <c r="P15" i="17" s="1"/>
  <c r="Q15" i="17" s="1"/>
  <c r="R15" i="17" s="1"/>
  <c r="S15" i="17" s="1"/>
  <c r="T15" i="17" s="1"/>
  <c r="U15" i="17" s="1"/>
  <c r="V15" i="17" s="1"/>
  <c r="W15" i="17" s="1"/>
  <c r="X15" i="17" s="1"/>
  <c r="Y15" i="17" s="1"/>
  <c r="Z15" i="17" s="1"/>
  <c r="AA15" i="17" s="1"/>
  <c r="AB15" i="17" s="1"/>
  <c r="AC15" i="17" s="1"/>
  <c r="AD15" i="17" s="1"/>
  <c r="AE15" i="17" s="1"/>
  <c r="AF15" i="17" s="1"/>
  <c r="AG15" i="17" s="1"/>
  <c r="AH15" i="17" s="1"/>
  <c r="AI15" i="17" s="1"/>
  <c r="AJ15" i="17" s="1"/>
  <c r="AK15" i="17" s="1"/>
  <c r="AL15" i="17" s="1"/>
  <c r="AM15" i="17" s="1"/>
  <c r="AN15" i="17" s="1"/>
  <c r="AO15" i="17" s="1"/>
  <c r="AP15" i="17" s="1"/>
  <c r="AQ15" i="17" s="1"/>
  <c r="AR15" i="17" s="1"/>
  <c r="AS15" i="17" s="1"/>
  <c r="AT15" i="17" s="1"/>
  <c r="AU15" i="17" s="1"/>
  <c r="AV15" i="17" s="1"/>
  <c r="AW15" i="17" s="1"/>
  <c r="AX15" i="17" s="1"/>
  <c r="AY15" i="17" s="1"/>
  <c r="AZ15" i="17" s="1"/>
  <c r="BA15" i="17" s="1"/>
  <c r="BB15" i="17" s="1"/>
  <c r="BC15" i="17" s="1"/>
  <c r="F16" i="17"/>
  <c r="G16" i="17" s="1"/>
  <c r="H16" i="17" s="1"/>
  <c r="I16" i="17" s="1"/>
  <c r="J16" i="17" s="1"/>
  <c r="K16" i="17" s="1"/>
  <c r="L16" i="17" s="1"/>
  <c r="M16" i="17" s="1"/>
  <c r="N16" i="17" s="1"/>
  <c r="O16" i="17" s="1"/>
  <c r="P16" i="17" s="1"/>
  <c r="Q16" i="17" s="1"/>
  <c r="R16" i="17" s="1"/>
  <c r="S16" i="17" s="1"/>
  <c r="T16" i="17" s="1"/>
  <c r="U16" i="17" s="1"/>
  <c r="V16" i="17" s="1"/>
  <c r="W16" i="17" s="1"/>
  <c r="X16" i="17" s="1"/>
  <c r="Y16" i="17" s="1"/>
  <c r="Z16" i="17" s="1"/>
  <c r="AA16" i="17" s="1"/>
  <c r="AB16" i="17" s="1"/>
  <c r="AC16" i="17" s="1"/>
  <c r="AD16" i="17" s="1"/>
  <c r="AE16" i="17" s="1"/>
  <c r="AF16" i="17" s="1"/>
  <c r="AG16" i="17" s="1"/>
  <c r="AH16" i="17" s="1"/>
  <c r="AI16" i="17" s="1"/>
  <c r="AJ16" i="17" s="1"/>
  <c r="AK16" i="17" s="1"/>
  <c r="AL16" i="17" s="1"/>
  <c r="AM16" i="17" s="1"/>
  <c r="AN16" i="17" s="1"/>
  <c r="AO16" i="17" s="1"/>
  <c r="AP16" i="17" s="1"/>
  <c r="AQ16" i="17" s="1"/>
  <c r="AR16" i="17" s="1"/>
  <c r="AS16" i="17" s="1"/>
  <c r="AT16" i="17" s="1"/>
  <c r="AU16" i="17" s="1"/>
  <c r="AV16" i="17" s="1"/>
  <c r="AW16" i="17" s="1"/>
  <c r="AX16" i="17" s="1"/>
  <c r="AY16" i="17" s="1"/>
  <c r="AZ16" i="17" s="1"/>
  <c r="BA16" i="17" s="1"/>
  <c r="BB16" i="17" s="1"/>
  <c r="BC16" i="17" s="1"/>
  <c r="F17" i="17"/>
  <c r="G17" i="17" s="1"/>
  <c r="H17" i="17" s="1"/>
  <c r="I17" i="17" s="1"/>
  <c r="J17" i="17" s="1"/>
  <c r="K17" i="17" s="1"/>
  <c r="L17" i="17" s="1"/>
  <c r="M17" i="17" s="1"/>
  <c r="N17" i="17" s="1"/>
  <c r="O17" i="17" s="1"/>
  <c r="P17" i="17" s="1"/>
  <c r="Q17" i="17" s="1"/>
  <c r="R17" i="17" s="1"/>
  <c r="S17" i="17" s="1"/>
  <c r="T17" i="17" s="1"/>
  <c r="U17" i="17" s="1"/>
  <c r="V17" i="17" s="1"/>
  <c r="W17" i="17" s="1"/>
  <c r="X17" i="17" s="1"/>
  <c r="Y17" i="17" s="1"/>
  <c r="Z17" i="17" s="1"/>
  <c r="AA17" i="17" s="1"/>
  <c r="AB17" i="17" s="1"/>
  <c r="AC17" i="17" s="1"/>
  <c r="AD17" i="17" s="1"/>
  <c r="AE17" i="17" s="1"/>
  <c r="AF17" i="17" s="1"/>
  <c r="AG17" i="17" s="1"/>
  <c r="AH17" i="17" s="1"/>
  <c r="AI17" i="17" s="1"/>
  <c r="AJ17" i="17" s="1"/>
  <c r="AK17" i="17" s="1"/>
  <c r="AL17" i="17" s="1"/>
  <c r="AM17" i="17" s="1"/>
  <c r="AN17" i="17" s="1"/>
  <c r="AO17" i="17" s="1"/>
  <c r="AP17" i="17" s="1"/>
  <c r="AQ17" i="17" s="1"/>
  <c r="AR17" i="17" s="1"/>
  <c r="AS17" i="17" s="1"/>
  <c r="AT17" i="17" s="1"/>
  <c r="AU17" i="17" s="1"/>
  <c r="AV17" i="17" s="1"/>
  <c r="AW17" i="17" s="1"/>
  <c r="AX17" i="17" s="1"/>
  <c r="AY17" i="17" s="1"/>
  <c r="AZ17" i="17" s="1"/>
  <c r="BA17" i="17" s="1"/>
  <c r="BB17" i="17" s="1"/>
  <c r="BC17" i="17" s="1"/>
  <c r="F19" i="17"/>
  <c r="G19" i="17" s="1"/>
  <c r="H19" i="17" s="1"/>
  <c r="I19" i="17" s="1"/>
  <c r="J19" i="17" s="1"/>
  <c r="K19" i="17" s="1"/>
  <c r="L19" i="17" s="1"/>
  <c r="M19" i="17" s="1"/>
  <c r="N19" i="17" s="1"/>
  <c r="O19" i="17" s="1"/>
  <c r="P19" i="17" s="1"/>
  <c r="Q19" i="17" s="1"/>
  <c r="R19" i="17" s="1"/>
  <c r="S19" i="17" s="1"/>
  <c r="T19" i="17" s="1"/>
  <c r="U19" i="17" s="1"/>
  <c r="V19" i="17" s="1"/>
  <c r="W19" i="17" s="1"/>
  <c r="X19" i="17" s="1"/>
  <c r="Y19" i="17" s="1"/>
  <c r="Z19" i="17" s="1"/>
  <c r="AA19" i="17" s="1"/>
  <c r="AB19" i="17" s="1"/>
  <c r="AC19" i="17" s="1"/>
  <c r="AD19" i="17" s="1"/>
  <c r="AE19" i="17" s="1"/>
  <c r="AF19" i="17" s="1"/>
  <c r="AG19" i="17" s="1"/>
  <c r="AH19" i="17" s="1"/>
  <c r="AI19" i="17" s="1"/>
  <c r="AJ19" i="17" s="1"/>
  <c r="AK19" i="17" s="1"/>
  <c r="AL19" i="17" s="1"/>
  <c r="AM19" i="17" s="1"/>
  <c r="AN19" i="17" s="1"/>
  <c r="AO19" i="17" s="1"/>
  <c r="AP19" i="17" s="1"/>
  <c r="AQ19" i="17" s="1"/>
  <c r="AR19" i="17" s="1"/>
  <c r="AS19" i="17" s="1"/>
  <c r="AT19" i="17" s="1"/>
  <c r="AU19" i="17" s="1"/>
  <c r="AV19" i="17" s="1"/>
  <c r="AW19" i="17" s="1"/>
  <c r="AX19" i="17" s="1"/>
  <c r="AY19" i="17" s="1"/>
  <c r="AZ19" i="17" s="1"/>
  <c r="BA19" i="17" s="1"/>
  <c r="BB19" i="17" s="1"/>
  <c r="BC19" i="17" s="1"/>
  <c r="F21" i="17"/>
  <c r="H21" i="17" s="1"/>
  <c r="I21" i="17" s="1"/>
  <c r="J21" i="17" s="1"/>
  <c r="K21" i="17" s="1"/>
  <c r="L21" i="17" s="1"/>
  <c r="M21" i="17" s="1"/>
  <c r="N21" i="17" s="1"/>
  <c r="O21" i="17" s="1"/>
  <c r="P21" i="17" s="1"/>
  <c r="Q21" i="17" s="1"/>
  <c r="R21" i="17" s="1"/>
  <c r="S21" i="17" s="1"/>
  <c r="T21" i="17" s="1"/>
  <c r="U21" i="17" s="1"/>
  <c r="V21" i="17" s="1"/>
  <c r="W21" i="17" s="1"/>
  <c r="X21" i="17" s="1"/>
  <c r="Y21" i="17" s="1"/>
  <c r="Z21" i="17" s="1"/>
  <c r="AA21" i="17" s="1"/>
  <c r="AB21" i="17" s="1"/>
  <c r="AC21" i="17" s="1"/>
  <c r="AD21" i="17" s="1"/>
  <c r="AE21" i="17" s="1"/>
  <c r="AF21" i="17" s="1"/>
  <c r="AG21" i="17" s="1"/>
  <c r="AH21" i="17" s="1"/>
  <c r="AI21" i="17" s="1"/>
  <c r="AJ21" i="17" s="1"/>
  <c r="AK21" i="17" s="1"/>
  <c r="AL21" i="17" s="1"/>
  <c r="AM21" i="17" s="1"/>
  <c r="AN21" i="17" s="1"/>
  <c r="AO21" i="17" s="1"/>
  <c r="AP21" i="17" s="1"/>
  <c r="AQ21" i="17" s="1"/>
  <c r="AR21" i="17" s="1"/>
  <c r="AS21" i="17" s="1"/>
  <c r="AT21" i="17" s="1"/>
  <c r="AU21" i="17" s="1"/>
  <c r="AV21" i="17" s="1"/>
  <c r="AW21" i="17" s="1"/>
  <c r="AX21" i="17" s="1"/>
  <c r="AY21" i="17" s="1"/>
  <c r="AZ21" i="17" s="1"/>
  <c r="BA21" i="17" s="1"/>
  <c r="BB21" i="17" s="1"/>
  <c r="BC21" i="17" s="1"/>
  <c r="F23" i="17"/>
  <c r="G23" i="17" s="1"/>
  <c r="H23" i="17" s="1"/>
  <c r="I23" i="17" s="1"/>
  <c r="J23" i="17" s="1"/>
  <c r="K23" i="17" s="1"/>
  <c r="L23" i="17" s="1"/>
  <c r="M23" i="17" s="1"/>
  <c r="N23" i="17" s="1"/>
  <c r="O23" i="17" s="1"/>
  <c r="P23" i="17" s="1"/>
  <c r="Q23" i="17" s="1"/>
  <c r="R23" i="17" s="1"/>
  <c r="S23" i="17" s="1"/>
  <c r="T23" i="17" s="1"/>
  <c r="U23" i="17" s="1"/>
  <c r="V23" i="17" s="1"/>
  <c r="W23" i="17" s="1"/>
  <c r="X23" i="17" s="1"/>
  <c r="Y23" i="17" s="1"/>
  <c r="Z23" i="17" s="1"/>
  <c r="AA23" i="17" s="1"/>
  <c r="AB23" i="17" s="1"/>
  <c r="AC23" i="17" s="1"/>
  <c r="AD23" i="17" s="1"/>
  <c r="AE23" i="17" s="1"/>
  <c r="AF23" i="17" s="1"/>
  <c r="AG23" i="17" s="1"/>
  <c r="AH23" i="17" s="1"/>
  <c r="AI23" i="17" s="1"/>
  <c r="AJ23" i="17" s="1"/>
  <c r="AK23" i="17" s="1"/>
  <c r="AL23" i="17" s="1"/>
  <c r="AM23" i="17" s="1"/>
  <c r="AN23" i="17" s="1"/>
  <c r="AO23" i="17" s="1"/>
  <c r="AP23" i="17" s="1"/>
  <c r="AQ23" i="17" s="1"/>
  <c r="AR23" i="17" s="1"/>
  <c r="AS23" i="17" s="1"/>
  <c r="AT23" i="17" s="1"/>
  <c r="AU23" i="17" s="1"/>
  <c r="AV23" i="17" s="1"/>
  <c r="AW23" i="17" s="1"/>
  <c r="AX23" i="17" s="1"/>
  <c r="AY23" i="17" s="1"/>
  <c r="AZ23" i="17" s="1"/>
  <c r="BA23" i="17" s="1"/>
  <c r="BB23" i="17" s="1"/>
  <c r="BC23" i="17" s="1"/>
  <c r="F25" i="17"/>
  <c r="G25" i="17" s="1"/>
  <c r="H25" i="17" s="1"/>
  <c r="I25" i="17" s="1"/>
  <c r="J25" i="17" s="1"/>
  <c r="K25" i="17" s="1"/>
  <c r="L25" i="17" s="1"/>
  <c r="M25" i="17" s="1"/>
  <c r="N25" i="17" s="1"/>
  <c r="O25" i="17" s="1"/>
  <c r="P25" i="17" s="1"/>
  <c r="Q25" i="17" s="1"/>
  <c r="R25" i="17" s="1"/>
  <c r="S25" i="17" s="1"/>
  <c r="T25" i="17" s="1"/>
  <c r="U25" i="17" s="1"/>
  <c r="V25" i="17" s="1"/>
  <c r="W25" i="17" s="1"/>
  <c r="X25" i="17" s="1"/>
  <c r="Y25" i="17" s="1"/>
  <c r="Z25" i="17" s="1"/>
  <c r="AA25" i="17" s="1"/>
  <c r="AB25" i="17" s="1"/>
  <c r="AC25" i="17" s="1"/>
  <c r="AD25" i="17" s="1"/>
  <c r="AE25" i="17" s="1"/>
  <c r="AF25" i="17" s="1"/>
  <c r="AG25" i="17" s="1"/>
  <c r="AH25" i="17" s="1"/>
  <c r="AI25" i="17" s="1"/>
  <c r="AJ25" i="17" s="1"/>
  <c r="AK25" i="17" s="1"/>
  <c r="AL25" i="17" s="1"/>
  <c r="AM25" i="17" s="1"/>
  <c r="AN25" i="17" s="1"/>
  <c r="AO25" i="17" s="1"/>
  <c r="AP25" i="17" s="1"/>
  <c r="AQ25" i="17" s="1"/>
  <c r="AR25" i="17" s="1"/>
  <c r="AS25" i="17" s="1"/>
  <c r="AT25" i="17" s="1"/>
  <c r="AU25" i="17" s="1"/>
  <c r="AV25" i="17" s="1"/>
  <c r="AW25" i="17" s="1"/>
  <c r="AX25" i="17" s="1"/>
  <c r="AY25" i="17" s="1"/>
  <c r="AZ25" i="17" s="1"/>
  <c r="BA25" i="17" s="1"/>
  <c r="BB25" i="17" s="1"/>
  <c r="BC25" i="17" s="1"/>
  <c r="F48" i="17" l="1"/>
  <c r="L39" i="17"/>
  <c r="K48" i="17"/>
  <c r="I48" i="17"/>
  <c r="J48" i="17"/>
  <c r="H48" i="17"/>
  <c r="G48" i="17"/>
  <c r="E49" i="17"/>
  <c r="E50" i="17" s="1"/>
  <c r="F38" i="17"/>
  <c r="J38" i="17"/>
  <c r="G38" i="17"/>
  <c r="G49" i="17" s="1"/>
  <c r="K28" i="17"/>
  <c r="I38" i="17"/>
  <c r="H38" i="17"/>
  <c r="F49" i="17" l="1"/>
  <c r="F50" i="17" s="1"/>
  <c r="G50" i="17" s="1"/>
  <c r="H49" i="17"/>
  <c r="I49" i="17"/>
  <c r="J49" i="17"/>
  <c r="M39" i="17"/>
  <c r="L48" i="17"/>
  <c r="L28" i="17"/>
  <c r="K38" i="17"/>
  <c r="K49" i="17" s="1"/>
  <c r="H50" i="17" l="1"/>
  <c r="I50" i="17" s="1"/>
  <c r="J50" i="17" s="1"/>
  <c r="K50" i="17" s="1"/>
  <c r="M48" i="17"/>
  <c r="N39" i="17"/>
  <c r="L38" i="17"/>
  <c r="L49" i="17" s="1"/>
  <c r="M28" i="17"/>
  <c r="L50" i="17" l="1"/>
  <c r="O39" i="17"/>
  <c r="N48" i="17"/>
  <c r="N28" i="17"/>
  <c r="M38" i="17"/>
  <c r="M49" i="17" s="1"/>
  <c r="M50" i="17" l="1"/>
  <c r="P39" i="17"/>
  <c r="O48" i="17"/>
  <c r="N38" i="17"/>
  <c r="N49" i="17" s="1"/>
  <c r="O28" i="17"/>
  <c r="N50" i="17" l="1"/>
  <c r="Q39" i="17"/>
  <c r="P48" i="17"/>
  <c r="P28" i="17"/>
  <c r="O38" i="17"/>
  <c r="O49" i="17" s="1"/>
  <c r="O50" i="17" l="1"/>
  <c r="Q48" i="17"/>
  <c r="R39" i="17"/>
  <c r="P38" i="17"/>
  <c r="P49" i="17" s="1"/>
  <c r="Q28" i="17"/>
  <c r="P50" i="17" l="1"/>
  <c r="S39" i="17"/>
  <c r="R48" i="17"/>
  <c r="R28" i="17"/>
  <c r="Q38" i="17"/>
  <c r="Q49" i="17" s="1"/>
  <c r="Q50" i="17" l="1"/>
  <c r="S48" i="17"/>
  <c r="T39" i="17"/>
  <c r="R38" i="17"/>
  <c r="R49" i="17" s="1"/>
  <c r="S28" i="17"/>
  <c r="R50" i="17" l="1"/>
  <c r="T48" i="17"/>
  <c r="U39" i="17"/>
  <c r="T28" i="17"/>
  <c r="S38" i="17"/>
  <c r="S49" i="17" s="1"/>
  <c r="S50" i="17" s="1"/>
  <c r="V39" i="17" l="1"/>
  <c r="U48" i="17"/>
  <c r="T38" i="17"/>
  <c r="T49" i="17" s="1"/>
  <c r="T50" i="17" s="1"/>
  <c r="U28" i="17"/>
  <c r="W39" i="17" l="1"/>
  <c r="V48" i="17"/>
  <c r="V28" i="17"/>
  <c r="U38" i="17"/>
  <c r="U49" i="17" s="1"/>
  <c r="U50" i="17" s="1"/>
  <c r="W48" i="17" l="1"/>
  <c r="X39" i="17"/>
  <c r="V38" i="17"/>
  <c r="V49" i="17" s="1"/>
  <c r="V50" i="17" s="1"/>
  <c r="W28" i="17"/>
  <c r="X48" i="17" l="1"/>
  <c r="Y39" i="17"/>
  <c r="X28" i="17"/>
  <c r="W38" i="17"/>
  <c r="W49" i="17" s="1"/>
  <c r="W50" i="17" s="1"/>
  <c r="Y48" i="17" l="1"/>
  <c r="Z39" i="17"/>
  <c r="X38" i="17"/>
  <c r="X49" i="17" s="1"/>
  <c r="X50" i="17" s="1"/>
  <c r="Y28" i="17"/>
  <c r="Z48" i="17" l="1"/>
  <c r="AA39" i="17"/>
  <c r="Z28" i="17"/>
  <c r="Y38" i="17"/>
  <c r="Y49" i="17" s="1"/>
  <c r="Y50" i="17" s="1"/>
  <c r="AB39" i="17" l="1"/>
  <c r="AA48" i="17"/>
  <c r="Z38" i="17"/>
  <c r="Z49" i="17" s="1"/>
  <c r="Z50" i="17" s="1"/>
  <c r="AA28" i="17"/>
  <c r="AB48" i="17" l="1"/>
  <c r="AC39" i="17"/>
  <c r="AB28" i="17"/>
  <c r="AA38" i="17"/>
  <c r="AA49" i="17" s="1"/>
  <c r="AA50" i="17" s="1"/>
  <c r="AC48" i="17" l="1"/>
  <c r="AD39" i="17"/>
  <c r="AB38" i="17"/>
  <c r="AB49" i="17" s="1"/>
  <c r="AB50" i="17" s="1"/>
  <c r="AC28" i="17"/>
  <c r="AD48" i="17" l="1"/>
  <c r="AE39" i="17"/>
  <c r="AD28" i="17"/>
  <c r="AC38" i="17"/>
  <c r="AC49" i="17" s="1"/>
  <c r="AC50" i="17" s="1"/>
  <c r="AF39" i="17" l="1"/>
  <c r="AE48" i="17"/>
  <c r="AD38" i="17"/>
  <c r="AD49" i="17" s="1"/>
  <c r="AD50" i="17" s="1"/>
  <c r="AE28" i="17"/>
  <c r="AF48" i="17" l="1"/>
  <c r="AG39" i="17"/>
  <c r="AF28" i="17"/>
  <c r="AE38" i="17"/>
  <c r="AE49" i="17" s="1"/>
  <c r="AE50" i="17" s="1"/>
  <c r="AG48" i="17" l="1"/>
  <c r="AH39" i="17"/>
  <c r="AF38" i="17"/>
  <c r="AF49" i="17" s="1"/>
  <c r="AF50" i="17" s="1"/>
  <c r="AG28" i="17"/>
  <c r="AH48" i="17" l="1"/>
  <c r="AI39" i="17"/>
  <c r="AH28" i="17"/>
  <c r="AG38" i="17"/>
  <c r="AG49" i="17" s="1"/>
  <c r="AG50" i="17" s="1"/>
  <c r="AJ39" i="17" l="1"/>
  <c r="AI48" i="17"/>
  <c r="AH38" i="17"/>
  <c r="AH49" i="17" s="1"/>
  <c r="AH50" i="17" s="1"/>
  <c r="AI28" i="17"/>
  <c r="AJ48" i="17" l="1"/>
  <c r="AK39" i="17"/>
  <c r="AJ28" i="17"/>
  <c r="AI38" i="17"/>
  <c r="AI49" i="17" s="1"/>
  <c r="AI50" i="17" s="1"/>
  <c r="AK48" i="17" l="1"/>
  <c r="AL39" i="17"/>
  <c r="AJ38" i="17"/>
  <c r="AJ49" i="17" s="1"/>
  <c r="AJ50" i="17" s="1"/>
  <c r="AK28" i="17"/>
  <c r="AL48" i="17" l="1"/>
  <c r="AM39" i="17"/>
  <c r="AL28" i="17"/>
  <c r="AK38" i="17"/>
  <c r="AK49" i="17" s="1"/>
  <c r="AK50" i="17" s="1"/>
  <c r="AN39" i="17" l="1"/>
  <c r="AM48" i="17"/>
  <c r="AM28" i="17"/>
  <c r="AL38" i="17"/>
  <c r="AL49" i="17" s="1"/>
  <c r="AL50" i="17" s="1"/>
  <c r="AO39" i="17" l="1"/>
  <c r="AN48" i="17"/>
  <c r="AN28" i="17"/>
  <c r="AM38" i="17"/>
  <c r="AM49" i="17" s="1"/>
  <c r="AM50" i="17" s="1"/>
  <c r="AO48" i="17" l="1"/>
  <c r="AP39" i="17"/>
  <c r="AN38" i="17"/>
  <c r="AN49" i="17" s="1"/>
  <c r="AN50" i="17" s="1"/>
  <c r="AO28" i="17"/>
  <c r="AP48" i="17" l="1"/>
  <c r="AQ39" i="17"/>
  <c r="AP28" i="17"/>
  <c r="AO38" i="17"/>
  <c r="AO49" i="17" s="1"/>
  <c r="AO50" i="17" s="1"/>
  <c r="AQ48" i="17" l="1"/>
  <c r="AR39" i="17"/>
  <c r="AP38" i="17"/>
  <c r="AP49" i="17" s="1"/>
  <c r="AP50" i="17" s="1"/>
  <c r="AQ28" i="17"/>
  <c r="AS39" i="17" l="1"/>
  <c r="AR48" i="17"/>
  <c r="AR28" i="17"/>
  <c r="AQ38" i="17"/>
  <c r="AQ49" i="17" s="1"/>
  <c r="AQ50" i="17" s="1"/>
  <c r="AT39" i="17" l="1"/>
  <c r="AS48" i="17"/>
  <c r="AS28" i="17"/>
  <c r="AR38" i="17"/>
  <c r="AR49" i="17" s="1"/>
  <c r="AR50" i="17" s="1"/>
  <c r="AT48" i="17" l="1"/>
  <c r="AU39" i="17"/>
  <c r="AT28" i="17"/>
  <c r="AS38" i="17"/>
  <c r="AS49" i="17" s="1"/>
  <c r="AS50" i="17" s="1"/>
  <c r="AU48" i="17" l="1"/>
  <c r="AV39" i="17"/>
  <c r="AT38" i="17"/>
  <c r="AT49" i="17" s="1"/>
  <c r="AT50" i="17" s="1"/>
  <c r="AU28" i="17"/>
  <c r="AW39" i="17" l="1"/>
  <c r="AV48" i="17"/>
  <c r="AU38" i="17"/>
  <c r="AU49" i="17" s="1"/>
  <c r="AU50" i="17" s="1"/>
  <c r="AV28" i="17"/>
  <c r="AX39" i="17" l="1"/>
  <c r="AW48" i="17"/>
  <c r="AV38" i="17"/>
  <c r="AV49" i="17" s="1"/>
  <c r="AV50" i="17" s="1"/>
  <c r="AW28" i="17"/>
  <c r="AY39" i="17" l="1"/>
  <c r="AX48" i="17"/>
  <c r="AX28" i="17"/>
  <c r="AW38" i="17"/>
  <c r="AW49" i="17" s="1"/>
  <c r="AW50" i="17" s="1"/>
  <c r="AZ39" i="17" l="1"/>
  <c r="AY48" i="17"/>
  <c r="AX38" i="17"/>
  <c r="AX49" i="17" s="1"/>
  <c r="AX50" i="17" s="1"/>
  <c r="AY28" i="17"/>
  <c r="BA39" i="17" l="1"/>
  <c r="AZ48" i="17"/>
  <c r="AZ28" i="17"/>
  <c r="AY38" i="17"/>
  <c r="AY49" i="17" s="1"/>
  <c r="AY50" i="17" s="1"/>
  <c r="BA48" i="17" l="1"/>
  <c r="BB39" i="17"/>
  <c r="BA28" i="17"/>
  <c r="AZ38" i="17"/>
  <c r="AZ49" i="17" s="1"/>
  <c r="AZ50" i="17" s="1"/>
  <c r="BC39" i="17" l="1"/>
  <c r="BC48" i="17" s="1"/>
  <c r="BB48" i="17"/>
  <c r="BB28" i="17"/>
  <c r="BA38" i="17"/>
  <c r="BA49" i="17" s="1"/>
  <c r="BA50" i="17" s="1"/>
  <c r="BC28" i="17" l="1"/>
  <c r="BC38" i="17" s="1"/>
  <c r="BC49" i="17" s="1"/>
  <c r="BB38" i="17"/>
  <c r="BB49" i="17" s="1"/>
  <c r="BB50" i="17" s="1"/>
  <c r="BC50" i="17" l="1"/>
</calcChain>
</file>

<file path=xl/comments1.xml><?xml version="1.0" encoding="utf-8"?>
<comments xmlns="http://schemas.openxmlformats.org/spreadsheetml/2006/main">
  <authors>
    <author>Atsuko Sumi</author>
  </authors>
  <commentList>
    <comment ref="E15" authorId="0" shapeId="0">
      <text>
        <r>
          <rPr>
            <b/>
            <sz val="10"/>
            <color indexed="10"/>
            <rFont val="ＭＳ Ｐゴシック"/>
            <family val="3"/>
            <charset val="128"/>
          </rPr>
          <t>計算を開始する年号を入れてください</t>
        </r>
      </text>
    </comment>
  </commentList>
</comments>
</file>

<file path=xl/sharedStrings.xml><?xml version="1.0" encoding="utf-8"?>
<sst xmlns="http://schemas.openxmlformats.org/spreadsheetml/2006/main" count="202" uniqueCount="176">
  <si>
    <t>現在</t>
    <rPh sb="0" eb="2">
      <t>ゲンザイ</t>
    </rPh>
    <phoneticPr fontId="2"/>
  </si>
  <si>
    <t>1年後</t>
    <rPh sb="1" eb="3">
      <t>ネンゴ</t>
    </rPh>
    <phoneticPr fontId="2"/>
  </si>
  <si>
    <t>2年後</t>
    <rPh sb="1" eb="3">
      <t>ネンゴ</t>
    </rPh>
    <phoneticPr fontId="2"/>
  </si>
  <si>
    <t>3年後</t>
    <rPh sb="1" eb="3">
      <t>ネンゴ</t>
    </rPh>
    <phoneticPr fontId="2"/>
  </si>
  <si>
    <t>4年後</t>
    <rPh sb="1" eb="3">
      <t>ネンゴ</t>
    </rPh>
    <phoneticPr fontId="2"/>
  </si>
  <si>
    <t>5年後</t>
    <rPh sb="1" eb="3">
      <t>ネンゴ</t>
    </rPh>
    <phoneticPr fontId="2"/>
  </si>
  <si>
    <t>6年後</t>
    <rPh sb="1" eb="3">
      <t>ネンゴ</t>
    </rPh>
    <phoneticPr fontId="2"/>
  </si>
  <si>
    <t>7年後</t>
    <rPh sb="1" eb="3">
      <t>ネンゴ</t>
    </rPh>
    <phoneticPr fontId="2"/>
  </si>
  <si>
    <t>8年後</t>
    <rPh sb="1" eb="3">
      <t>ネンゴ</t>
    </rPh>
    <phoneticPr fontId="2"/>
  </si>
  <si>
    <t>9年後</t>
    <rPh sb="1" eb="3">
      <t>ネンゴ</t>
    </rPh>
    <phoneticPr fontId="2"/>
  </si>
  <si>
    <t>10年後</t>
    <rPh sb="2" eb="4">
      <t>ネンゴ</t>
    </rPh>
    <phoneticPr fontId="2"/>
  </si>
  <si>
    <t>11年後</t>
    <rPh sb="2" eb="4">
      <t>ネンゴ</t>
    </rPh>
    <phoneticPr fontId="2"/>
  </si>
  <si>
    <t>12年後</t>
    <rPh sb="2" eb="4">
      <t>ネンゴ</t>
    </rPh>
    <phoneticPr fontId="2"/>
  </si>
  <si>
    <t>13年後</t>
    <rPh sb="2" eb="4">
      <t>ネンゴ</t>
    </rPh>
    <phoneticPr fontId="2"/>
  </si>
  <si>
    <t>14年後</t>
    <rPh sb="2" eb="4">
      <t>ネンゴ</t>
    </rPh>
    <phoneticPr fontId="2"/>
  </si>
  <si>
    <t>15年後</t>
    <rPh sb="2" eb="4">
      <t>ネンゴ</t>
    </rPh>
    <phoneticPr fontId="2"/>
  </si>
  <si>
    <t>16年後</t>
    <rPh sb="2" eb="4">
      <t>ネンゴ</t>
    </rPh>
    <phoneticPr fontId="2"/>
  </si>
  <si>
    <t>17年後</t>
    <rPh sb="2" eb="4">
      <t>ネンゴ</t>
    </rPh>
    <phoneticPr fontId="2"/>
  </si>
  <si>
    <t>18年後</t>
    <rPh sb="2" eb="4">
      <t>ネンゴ</t>
    </rPh>
    <phoneticPr fontId="2"/>
  </si>
  <si>
    <t>19年後</t>
    <rPh sb="2" eb="4">
      <t>ネンゴ</t>
    </rPh>
    <phoneticPr fontId="2"/>
  </si>
  <si>
    <t>20年後</t>
    <rPh sb="2" eb="4">
      <t>ネンゴ</t>
    </rPh>
    <phoneticPr fontId="2"/>
  </si>
  <si>
    <t>21年後</t>
    <rPh sb="2" eb="4">
      <t>ネンゴ</t>
    </rPh>
    <phoneticPr fontId="2"/>
  </si>
  <si>
    <t>収</t>
    <rPh sb="0" eb="1">
      <t>オサム</t>
    </rPh>
    <phoneticPr fontId="2"/>
  </si>
  <si>
    <t>支</t>
    <rPh sb="0" eb="1">
      <t>ササ</t>
    </rPh>
    <phoneticPr fontId="2"/>
  </si>
  <si>
    <t>施設設備費</t>
  </si>
  <si>
    <t>年間収支</t>
    <rPh sb="0" eb="2">
      <t>ネンカン</t>
    </rPh>
    <rPh sb="2" eb="4">
      <t>シュウシ</t>
    </rPh>
    <phoneticPr fontId="2"/>
  </si>
  <si>
    <t>貯蓄残高</t>
    <rPh sb="0" eb="2">
      <t>チョチク</t>
    </rPh>
    <rPh sb="2" eb="4">
      <t>ザンダカ</t>
    </rPh>
    <phoneticPr fontId="2"/>
  </si>
  <si>
    <t>経過年数</t>
    <rPh sb="0" eb="2">
      <t>ケイカ</t>
    </rPh>
    <rPh sb="2" eb="4">
      <t>ネンスウ</t>
    </rPh>
    <phoneticPr fontId="2"/>
  </si>
  <si>
    <t>単位：万円</t>
    <rPh sb="0" eb="2">
      <t>タンイ</t>
    </rPh>
    <rPh sb="3" eb="5">
      <t>マンエン</t>
    </rPh>
    <phoneticPr fontId="2"/>
  </si>
  <si>
    <t>保険料</t>
    <rPh sb="0" eb="3">
      <t>ホケンリョウ</t>
    </rPh>
    <phoneticPr fontId="2"/>
  </si>
  <si>
    <t>22年後</t>
    <rPh sb="2" eb="4">
      <t>ネンゴ</t>
    </rPh>
    <phoneticPr fontId="2"/>
  </si>
  <si>
    <t>23年後</t>
    <rPh sb="2" eb="4">
      <t>ネンゴ</t>
    </rPh>
    <phoneticPr fontId="2"/>
  </si>
  <si>
    <t>24年後</t>
    <rPh sb="2" eb="4">
      <t>ネンゴ</t>
    </rPh>
    <phoneticPr fontId="2"/>
  </si>
  <si>
    <t>25年後</t>
    <rPh sb="2" eb="4">
      <t>ネンゴ</t>
    </rPh>
    <phoneticPr fontId="2"/>
  </si>
  <si>
    <t>26年後</t>
    <rPh sb="2" eb="4">
      <t>ネンゴ</t>
    </rPh>
    <phoneticPr fontId="2"/>
  </si>
  <si>
    <t>27年後</t>
    <rPh sb="2" eb="4">
      <t>ネンゴ</t>
    </rPh>
    <phoneticPr fontId="2"/>
  </si>
  <si>
    <t>28年後</t>
    <rPh sb="2" eb="4">
      <t>ネンゴ</t>
    </rPh>
    <phoneticPr fontId="2"/>
  </si>
  <si>
    <t>29年後</t>
    <rPh sb="2" eb="4">
      <t>ネンゴ</t>
    </rPh>
    <phoneticPr fontId="2"/>
  </si>
  <si>
    <t>30年後</t>
    <rPh sb="2" eb="4">
      <t>ネンゴ</t>
    </rPh>
    <phoneticPr fontId="2"/>
  </si>
  <si>
    <t>31年後</t>
    <rPh sb="2" eb="4">
      <t>ネンゴ</t>
    </rPh>
    <phoneticPr fontId="2"/>
  </si>
  <si>
    <t>32年後</t>
    <rPh sb="2" eb="4">
      <t>ネンゴ</t>
    </rPh>
    <phoneticPr fontId="2"/>
  </si>
  <si>
    <t>33年後</t>
    <rPh sb="2" eb="4">
      <t>ネンゴ</t>
    </rPh>
    <phoneticPr fontId="2"/>
  </si>
  <si>
    <t>34年後</t>
    <rPh sb="2" eb="4">
      <t>ネンゴ</t>
    </rPh>
    <phoneticPr fontId="2"/>
  </si>
  <si>
    <t>35年後</t>
    <rPh sb="2" eb="4">
      <t>ネンゴ</t>
    </rPh>
    <phoneticPr fontId="2"/>
  </si>
  <si>
    <t>36年後</t>
    <rPh sb="2" eb="4">
      <t>ネンゴ</t>
    </rPh>
    <phoneticPr fontId="2"/>
  </si>
  <si>
    <t>37年後</t>
    <rPh sb="2" eb="4">
      <t>ネンゴ</t>
    </rPh>
    <phoneticPr fontId="2"/>
  </si>
  <si>
    <t>38年後</t>
    <rPh sb="2" eb="4">
      <t>ネンゴ</t>
    </rPh>
    <phoneticPr fontId="2"/>
  </si>
  <si>
    <t>39年後</t>
    <rPh sb="2" eb="4">
      <t>ネンゴ</t>
    </rPh>
    <phoneticPr fontId="2"/>
  </si>
  <si>
    <t>40年後</t>
    <rPh sb="2" eb="4">
      <t>ネンゴ</t>
    </rPh>
    <phoneticPr fontId="2"/>
  </si>
  <si>
    <t>41年後</t>
    <rPh sb="2" eb="4">
      <t>ネンゴ</t>
    </rPh>
    <phoneticPr fontId="2"/>
  </si>
  <si>
    <t>42年後</t>
    <rPh sb="2" eb="4">
      <t>ネンゴ</t>
    </rPh>
    <phoneticPr fontId="2"/>
  </si>
  <si>
    <t>43年後</t>
    <rPh sb="2" eb="4">
      <t>ネンゴ</t>
    </rPh>
    <phoneticPr fontId="2"/>
  </si>
  <si>
    <t>44年後</t>
    <rPh sb="2" eb="4">
      <t>ネンゴ</t>
    </rPh>
    <phoneticPr fontId="2"/>
  </si>
  <si>
    <t>45年後</t>
    <rPh sb="2" eb="4">
      <t>ネンゴ</t>
    </rPh>
    <phoneticPr fontId="2"/>
  </si>
  <si>
    <t>46年後</t>
    <rPh sb="2" eb="4">
      <t>ネンゴ</t>
    </rPh>
    <phoneticPr fontId="2"/>
  </si>
  <si>
    <t>47年後</t>
    <rPh sb="2" eb="4">
      <t>ネンゴ</t>
    </rPh>
    <phoneticPr fontId="2"/>
  </si>
  <si>
    <t>48年後</t>
    <rPh sb="2" eb="4">
      <t>ネンゴ</t>
    </rPh>
    <phoneticPr fontId="2"/>
  </si>
  <si>
    <t>49年後</t>
    <rPh sb="2" eb="4">
      <t>ネンゴ</t>
    </rPh>
    <phoneticPr fontId="2"/>
  </si>
  <si>
    <t>50年後</t>
    <rPh sb="2" eb="4">
      <t>ネンゴ</t>
    </rPh>
    <phoneticPr fontId="2"/>
  </si>
  <si>
    <t>平成</t>
    <rPh sb="0" eb="2">
      <t>ヘイセイ</t>
    </rPh>
    <phoneticPr fontId="2"/>
  </si>
  <si>
    <t>西暦</t>
    <rPh sb="0" eb="2">
      <t>セイレキ</t>
    </rPh>
    <phoneticPr fontId="2"/>
  </si>
  <si>
    <t>教育費</t>
    <rPh sb="0" eb="3">
      <t>キョウイクヒ</t>
    </rPh>
    <phoneticPr fontId="2"/>
  </si>
  <si>
    <t>入</t>
    <rPh sb="0" eb="1">
      <t>ハイ</t>
    </rPh>
    <phoneticPr fontId="2"/>
  </si>
  <si>
    <t>一時的な支出</t>
    <rPh sb="0" eb="2">
      <t>イチジ</t>
    </rPh>
    <rPh sb="2" eb="3">
      <t>テキ</t>
    </rPh>
    <rPh sb="4" eb="6">
      <t>シシュツ</t>
    </rPh>
    <phoneticPr fontId="2"/>
  </si>
  <si>
    <t>年齢</t>
    <rPh sb="0" eb="2">
      <t>ネンレイ</t>
    </rPh>
    <phoneticPr fontId="2"/>
  </si>
  <si>
    <t>家族のイベント</t>
    <rPh sb="0" eb="2">
      <t>カゾク</t>
    </rPh>
    <phoneticPr fontId="2"/>
  </si>
  <si>
    <t>　　項目・物価上昇率</t>
    <rPh sb="2" eb="4">
      <t>コウモク</t>
    </rPh>
    <rPh sb="5" eb="7">
      <t>ブッカ</t>
    </rPh>
    <rPh sb="7" eb="9">
      <t>ジョウショウ</t>
    </rPh>
    <rPh sb="9" eb="10">
      <t>リツ</t>
    </rPh>
    <phoneticPr fontId="2"/>
  </si>
  <si>
    <t>物価上昇率と運用利回りを</t>
    <rPh sb="0" eb="2">
      <t>ブッカ</t>
    </rPh>
    <rPh sb="2" eb="4">
      <t>ジョウショウ</t>
    </rPh>
    <rPh sb="4" eb="5">
      <t>リツ</t>
    </rPh>
    <rPh sb="6" eb="8">
      <t>ウンヨウ</t>
    </rPh>
    <rPh sb="8" eb="10">
      <t>リマワ</t>
    </rPh>
    <phoneticPr fontId="2"/>
  </si>
  <si>
    <t>　　　　設定してください</t>
    <rPh sb="4" eb="6">
      <t>セッテイ</t>
    </rPh>
    <phoneticPr fontId="2"/>
  </si>
  <si>
    <t>参考：教育資金の目安</t>
    <rPh sb="0" eb="2">
      <t>サンコウ</t>
    </rPh>
    <phoneticPr fontId="2"/>
  </si>
  <si>
    <t>　　　　欄に基本情報を入力してください。</t>
    <rPh sb="4" eb="5">
      <t>ラン</t>
    </rPh>
    <rPh sb="6" eb="8">
      <t>キホン</t>
    </rPh>
    <rPh sb="8" eb="10">
      <t>ジョウホウ</t>
    </rPh>
    <rPh sb="11" eb="13">
      <t>ニュウリョク</t>
    </rPh>
    <phoneticPr fontId="2"/>
  </si>
  <si>
    <t>イ</t>
    <phoneticPr fontId="2"/>
  </si>
  <si>
    <t>ベ</t>
    <phoneticPr fontId="2"/>
  </si>
  <si>
    <t>ン</t>
    <phoneticPr fontId="2"/>
  </si>
  <si>
    <t>ト</t>
    <phoneticPr fontId="2"/>
  </si>
  <si>
    <t>－</t>
    <phoneticPr fontId="2"/>
  </si>
  <si>
    <t>-</t>
    <phoneticPr fontId="2"/>
  </si>
  <si>
    <t>Total</t>
    <phoneticPr fontId="2"/>
  </si>
  <si>
    <t>－</t>
    <phoneticPr fontId="2"/>
  </si>
  <si>
    <t>出</t>
    <phoneticPr fontId="2"/>
  </si>
  <si>
    <t>-</t>
    <phoneticPr fontId="2"/>
  </si>
  <si>
    <t>Total</t>
    <phoneticPr fontId="2"/>
  </si>
  <si>
    <t>－</t>
    <phoneticPr fontId="2"/>
  </si>
  <si>
    <t>－</t>
    <phoneticPr fontId="2"/>
  </si>
  <si>
    <t>　　　　欄には自動で計算された結果が表示されますが、必要に応じて数値を入れ替えてください（年齢における収入・支出の変化等）。</t>
    <rPh sb="4" eb="5">
      <t>ラン</t>
    </rPh>
    <rPh sb="7" eb="9">
      <t>ジドウ</t>
    </rPh>
    <rPh sb="10" eb="12">
      <t>ケイサン</t>
    </rPh>
    <rPh sb="15" eb="17">
      <t>ケッカ</t>
    </rPh>
    <rPh sb="18" eb="20">
      <t>ヒョウジ</t>
    </rPh>
    <rPh sb="26" eb="28">
      <t>ヒツヨウ</t>
    </rPh>
    <rPh sb="29" eb="30">
      <t>オウ</t>
    </rPh>
    <rPh sb="45" eb="47">
      <t>ネンレイ</t>
    </rPh>
    <rPh sb="51" eb="53">
      <t>シュウニュウ</t>
    </rPh>
    <rPh sb="54" eb="56">
      <t>シシュツ</t>
    </rPh>
    <rPh sb="57" eb="59">
      <t>ヘンカ</t>
    </rPh>
    <rPh sb="59" eb="60">
      <t>ナド</t>
    </rPh>
    <phoneticPr fontId="2"/>
  </si>
  <si>
    <t>・年齢・イベントには家族の名前、収入・支出・貯蓄残高は物価上昇率や予想利回り、金額を入力してください。</t>
    <rPh sb="1" eb="3">
      <t>ネンレイ</t>
    </rPh>
    <rPh sb="10" eb="12">
      <t>カゾク</t>
    </rPh>
    <rPh sb="13" eb="15">
      <t>ナマエ</t>
    </rPh>
    <rPh sb="16" eb="18">
      <t>シュウニュウ</t>
    </rPh>
    <rPh sb="19" eb="21">
      <t>シシュツ</t>
    </rPh>
    <rPh sb="22" eb="24">
      <t>チョチク</t>
    </rPh>
    <rPh sb="24" eb="26">
      <t>ザンダカ</t>
    </rPh>
    <rPh sb="27" eb="29">
      <t>ブッカ</t>
    </rPh>
    <rPh sb="29" eb="31">
      <t>ジョウショウ</t>
    </rPh>
    <rPh sb="31" eb="32">
      <t>リツ</t>
    </rPh>
    <rPh sb="33" eb="35">
      <t>ヨソウ</t>
    </rPh>
    <rPh sb="35" eb="37">
      <t>リマワ</t>
    </rPh>
    <rPh sb="39" eb="41">
      <t>キンガク</t>
    </rPh>
    <rPh sb="42" eb="44">
      <t>ニュウリョク</t>
    </rPh>
    <phoneticPr fontId="2"/>
  </si>
  <si>
    <t>・将来の住宅ローン返済額は住宅資金計算シートを参考に、教育費は下記のデータを参考にしてください。</t>
    <rPh sb="1" eb="3">
      <t>ショウライ</t>
    </rPh>
    <rPh sb="4" eb="6">
      <t>ジュウタク</t>
    </rPh>
    <rPh sb="9" eb="11">
      <t>ヘンサイ</t>
    </rPh>
    <rPh sb="11" eb="12">
      <t>ガク</t>
    </rPh>
    <rPh sb="13" eb="15">
      <t>ジュウタク</t>
    </rPh>
    <rPh sb="15" eb="17">
      <t>シキン</t>
    </rPh>
    <rPh sb="17" eb="19">
      <t>ケイサン</t>
    </rPh>
    <rPh sb="23" eb="25">
      <t>サンコウ</t>
    </rPh>
    <rPh sb="27" eb="30">
      <t>キョウイクヒ</t>
    </rPh>
    <rPh sb="31" eb="33">
      <t>カキ</t>
    </rPh>
    <rPh sb="38" eb="40">
      <t>サンコウ</t>
    </rPh>
    <phoneticPr fontId="2"/>
  </si>
  <si>
    <t>・その他のデータは、必要に応じて金融広報中央委員会（http://www.saveinfo.or.jp/life/index.html）などを参考にしてください。</t>
    <rPh sb="3" eb="4">
      <t>タ</t>
    </rPh>
    <rPh sb="10" eb="12">
      <t>ヒツヨウ</t>
    </rPh>
    <rPh sb="13" eb="14">
      <t>オウ</t>
    </rPh>
    <rPh sb="16" eb="18">
      <t>キンユウ</t>
    </rPh>
    <rPh sb="18" eb="20">
      <t>コウホウ</t>
    </rPh>
    <rPh sb="20" eb="22">
      <t>チュウオウ</t>
    </rPh>
    <rPh sb="22" eb="25">
      <t>イインカイ</t>
    </rPh>
    <rPh sb="71" eb="73">
      <t>サンコウ</t>
    </rPh>
    <phoneticPr fontId="2"/>
  </si>
  <si>
    <t>注）　</t>
  </si>
  <si>
    <t>万円</t>
    <rPh sb="0" eb="1">
      <t>マン</t>
    </rPh>
    <phoneticPr fontId="4"/>
  </si>
  <si>
    <t>住宅費(賃料）</t>
    <rPh sb="0" eb="3">
      <t>ジュウタクヒ</t>
    </rPh>
    <rPh sb="4" eb="6">
      <t>チンリョウ</t>
    </rPh>
    <phoneticPr fontId="2"/>
  </si>
  <si>
    <t>－</t>
    <phoneticPr fontId="2"/>
  </si>
  <si>
    <t>一時的な収入</t>
    <rPh sb="0" eb="2">
      <t>イチジ</t>
    </rPh>
    <rPh sb="2" eb="3">
      <t>テキ</t>
    </rPh>
    <rPh sb="4" eb="6">
      <t>シュウニュウ</t>
    </rPh>
    <phoneticPr fontId="2"/>
  </si>
  <si>
    <t>生活費</t>
    <rPh sb="0" eb="3">
      <t>セイカツヒ</t>
    </rPh>
    <phoneticPr fontId="2"/>
  </si>
  <si>
    <t>夫：　　労働収入</t>
    <rPh sb="0" eb="1">
      <t>オット</t>
    </rPh>
    <rPh sb="4" eb="6">
      <t>ロウドウ</t>
    </rPh>
    <rPh sb="6" eb="8">
      <t>シュウニュウ</t>
    </rPh>
    <phoneticPr fontId="2"/>
  </si>
  <si>
    <t>妻：　　労働収入</t>
    <rPh sb="0" eb="1">
      <t>ツマ</t>
    </rPh>
    <rPh sb="4" eb="6">
      <t>ロウドウ</t>
    </rPh>
    <rPh sb="6" eb="8">
      <t>シュウニュウ</t>
    </rPh>
    <phoneticPr fontId="2"/>
  </si>
  <si>
    <t>医療・介護費</t>
    <rPh sb="0" eb="2">
      <t>イリョウ</t>
    </rPh>
    <rPh sb="3" eb="5">
      <t>カイゴ</t>
    </rPh>
    <rPh sb="5" eb="6">
      <t>ヒ</t>
    </rPh>
    <phoneticPr fontId="2"/>
  </si>
  <si>
    <t>　　　　(ﾛｰﾝ支払額）</t>
    <rPh sb="8" eb="10">
      <t>シハライ</t>
    </rPh>
    <rPh sb="10" eb="11">
      <t>ガク</t>
    </rPh>
    <phoneticPr fontId="2"/>
  </si>
  <si>
    <t>　　　　(ﾛｰﾝ以外）</t>
    <rPh sb="8" eb="10">
      <t>イガイ</t>
    </rPh>
    <phoneticPr fontId="2"/>
  </si>
  <si>
    <t>その他継続的な支出</t>
    <rPh sb="2" eb="3">
      <t>タ</t>
    </rPh>
    <rPh sb="3" eb="6">
      <t>ケイゾクテキ</t>
    </rPh>
    <rPh sb="7" eb="9">
      <t>シシツ</t>
    </rPh>
    <phoneticPr fontId="2"/>
  </si>
  <si>
    <t>その他継続的な収入</t>
    <rPh sb="2" eb="3">
      <t>タ</t>
    </rPh>
    <rPh sb="3" eb="5">
      <t>ケイゾク</t>
    </rPh>
    <rPh sb="5" eb="6">
      <t>テキ</t>
    </rPh>
    <rPh sb="7" eb="9">
      <t>シュウニュウ</t>
    </rPh>
    <phoneticPr fontId="2"/>
  </si>
  <si>
    <t>ｲﾍﾞﾝﾄ</t>
    <phoneticPr fontId="2"/>
  </si>
  <si>
    <t>個人年金</t>
    <rPh sb="0" eb="2">
      <t>コジン</t>
    </rPh>
    <rPh sb="2" eb="4">
      <t>ネンキン</t>
    </rPh>
    <phoneticPr fontId="2"/>
  </si>
  <si>
    <t>企業年金</t>
    <rPh sb="0" eb="2">
      <t>キギョウ</t>
    </rPh>
    <rPh sb="2" eb="4">
      <t>ネンキン</t>
    </rPh>
    <phoneticPr fontId="2"/>
  </si>
  <si>
    <t>公的年金</t>
    <rPh sb="0" eb="2">
      <t>コウテキ</t>
    </rPh>
    <rPh sb="2" eb="4">
      <t>ネンキン</t>
    </rPh>
    <phoneticPr fontId="2"/>
  </si>
  <si>
    <t xml:space="preserve">     お名前　　　　　　年度</t>
    <rPh sb="6" eb="8">
      <t>ナマエ</t>
    </rPh>
    <rPh sb="14" eb="16">
      <t>ネンド</t>
    </rPh>
    <phoneticPr fontId="2"/>
  </si>
  <si>
    <t>　↑前年度末の貯蓄残高を入力してください</t>
    <rPh sb="2" eb="5">
      <t>ゼンネンド</t>
    </rPh>
    <rPh sb="5" eb="6">
      <t>マツ</t>
    </rPh>
    <rPh sb="7" eb="9">
      <t>チョチク</t>
    </rPh>
    <rPh sb="9" eb="11">
      <t>ザンダカ</t>
    </rPh>
    <rPh sb="12" eb="14">
      <t>ニュウリョク</t>
    </rPh>
    <phoneticPr fontId="2"/>
  </si>
  <si>
    <t>公立大</t>
    <rPh sb="0" eb="2">
      <t>コウリツ</t>
    </rPh>
    <rPh sb="2" eb="3">
      <t>ダイ</t>
    </rPh>
    <phoneticPr fontId="2"/>
  </si>
  <si>
    <t>施設整備費については、把握していない。</t>
  </si>
  <si>
    <t>国立大</t>
    <rPh sb="0" eb="2">
      <t>コクリツ</t>
    </rPh>
    <rPh sb="2" eb="3">
      <t>ダイ</t>
    </rPh>
    <phoneticPr fontId="2"/>
  </si>
  <si>
    <t>私立大</t>
    <rPh sb="0" eb="2">
      <t>シリツ</t>
    </rPh>
    <rPh sb="2" eb="3">
      <t>ダイ</t>
    </rPh>
    <phoneticPr fontId="2"/>
  </si>
  <si>
    <t>※卒業までにかかる費用は入学料は初年度のみ、それ以外は通学期間中かかるものとして費用を算出しています。</t>
    <rPh sb="1" eb="3">
      <t>ソツギョウ</t>
    </rPh>
    <rPh sb="9" eb="11">
      <t>ヒヨウ</t>
    </rPh>
    <rPh sb="12" eb="14">
      <t>ニュウガク</t>
    </rPh>
    <rPh sb="14" eb="15">
      <t>リョウ</t>
    </rPh>
    <rPh sb="16" eb="19">
      <t>ショネンド</t>
    </rPh>
    <rPh sb="24" eb="26">
      <t>イガイ</t>
    </rPh>
    <rPh sb="27" eb="29">
      <t>ツウガク</t>
    </rPh>
    <rPh sb="29" eb="32">
      <t>キカンチュウ</t>
    </rPh>
    <rPh sb="40" eb="42">
      <t>ヒヨウ</t>
    </rPh>
    <rPh sb="43" eb="45">
      <t>サンシュツ</t>
    </rPh>
    <phoneticPr fontId="3"/>
  </si>
  <si>
    <t>※上記費用には次のものが含まれています。</t>
    <rPh sb="1" eb="3">
      <t>ジョウキ</t>
    </rPh>
    <rPh sb="3" eb="5">
      <t>ヒヨウ</t>
    </rPh>
    <rPh sb="7" eb="8">
      <t>ツギ</t>
    </rPh>
    <rPh sb="12" eb="13">
      <t>フク</t>
    </rPh>
    <phoneticPr fontId="3"/>
  </si>
  <si>
    <t>　＜幼稚園～高校＞　学年別教育費</t>
    <rPh sb="10" eb="12">
      <t>ガクネン</t>
    </rPh>
    <rPh sb="12" eb="13">
      <t>ベツ</t>
    </rPh>
    <rPh sb="13" eb="16">
      <t>キョウイクヒ</t>
    </rPh>
    <phoneticPr fontId="2"/>
  </si>
  <si>
    <t>学校教育費</t>
    <rPh sb="0" eb="2">
      <t>ガッコウ</t>
    </rPh>
    <rPh sb="2" eb="5">
      <t>キョウイクヒ</t>
    </rPh>
    <phoneticPr fontId="2"/>
  </si>
  <si>
    <t>学校外活動費</t>
    <rPh sb="0" eb="2">
      <t>ガッコウ</t>
    </rPh>
    <rPh sb="2" eb="3">
      <t>ガイ</t>
    </rPh>
    <rPh sb="3" eb="5">
      <t>カツドウ</t>
    </rPh>
    <rPh sb="5" eb="6">
      <t>ヒ</t>
    </rPh>
    <phoneticPr fontId="2"/>
  </si>
  <si>
    <t>私立</t>
    <rPh sb="0" eb="2">
      <t>シリツ</t>
    </rPh>
    <phoneticPr fontId="2"/>
  </si>
  <si>
    <t>公立</t>
    <rPh sb="0" eb="2">
      <t>コウリツ</t>
    </rPh>
    <phoneticPr fontId="2"/>
  </si>
  <si>
    <t>小　学　校</t>
    <rPh sb="0" eb="1">
      <t>ショウ</t>
    </rPh>
    <phoneticPr fontId="2"/>
  </si>
  <si>
    <t>中　学　校</t>
    <rPh sb="0" eb="1">
      <t>ナカ</t>
    </rPh>
    <rPh sb="2" eb="3">
      <t>ガク</t>
    </rPh>
    <rPh sb="4" eb="5">
      <t>コウ</t>
    </rPh>
    <phoneticPr fontId="2"/>
  </si>
  <si>
    <t>高等学校（全日制）</t>
    <rPh sb="0" eb="2">
      <t>コウトウ</t>
    </rPh>
    <rPh sb="2" eb="4">
      <t>ガッコウ</t>
    </rPh>
    <rPh sb="5" eb="8">
      <t>ゼンニチセイ</t>
    </rPh>
    <phoneticPr fontId="2"/>
  </si>
  <si>
    <t>※表記の各費用は文部科学省調査の元データの合計値(円単位まで表示)を千の位で四捨五入し、万円表示しているので合計値に誤差が生じています。</t>
    <rPh sb="1" eb="3">
      <t>ヒョウキ</t>
    </rPh>
    <rPh sb="4" eb="5">
      <t>カク</t>
    </rPh>
    <rPh sb="5" eb="7">
      <t>ヒヨウ</t>
    </rPh>
    <rPh sb="13" eb="15">
      <t>チョウサ</t>
    </rPh>
    <rPh sb="16" eb="17">
      <t>モト</t>
    </rPh>
    <phoneticPr fontId="3"/>
  </si>
  <si>
    <t>　　・学校教育費　子どもに学校教育を受けさせるために支出した費用（授業料・入学金・学用品費・通学用品費など）。幼稚園・小学校・中学校においては給食費を含む。</t>
    <rPh sb="3" eb="5">
      <t>ガッコウ</t>
    </rPh>
    <rPh sb="5" eb="8">
      <t>キョウイクヒ</t>
    </rPh>
    <phoneticPr fontId="3"/>
  </si>
  <si>
    <t>出典：</t>
    <rPh sb="0" eb="2">
      <t>シュッテン</t>
    </rPh>
    <phoneticPr fontId="2"/>
  </si>
  <si>
    <t>　　・学校外活動費　学習塾や習い事、図書費など、保護者が子どもの学校外活動のために支出した経費</t>
    <rPh sb="3" eb="5">
      <t>ガッコウ</t>
    </rPh>
    <rPh sb="5" eb="6">
      <t>ガイ</t>
    </rPh>
    <rPh sb="6" eb="8">
      <t>カツドウ</t>
    </rPh>
    <rPh sb="8" eb="9">
      <t>ヒ</t>
    </rPh>
    <rPh sb="10" eb="12">
      <t>ガクシュウ</t>
    </rPh>
    <rPh sb="12" eb="13">
      <t>ジュク</t>
    </rPh>
    <rPh sb="14" eb="15">
      <t>ナラ</t>
    </rPh>
    <rPh sb="16" eb="17">
      <t>ゴト</t>
    </rPh>
    <rPh sb="18" eb="21">
      <t>トショヒ</t>
    </rPh>
    <phoneticPr fontId="3"/>
  </si>
  <si>
    <t>幼稚園</t>
    <rPh sb="0" eb="3">
      <t>ヨウチエン</t>
    </rPh>
    <phoneticPr fontId="2"/>
  </si>
  <si>
    <t>＜大学(昼間部）＞　　</t>
    <rPh sb="4" eb="6">
      <t>ヒルマ</t>
    </rPh>
    <rPh sb="6" eb="7">
      <t>ブ</t>
    </rPh>
    <phoneticPr fontId="2"/>
  </si>
  <si>
    <t>実験実習費</t>
    <rPh sb="0" eb="2">
      <t>ジッケン</t>
    </rPh>
    <rPh sb="2" eb="4">
      <t>ジッシュウ</t>
    </rPh>
    <rPh sb="4" eb="5">
      <t>ヒ</t>
    </rPh>
    <phoneticPr fontId="2"/>
  </si>
  <si>
    <t>その他</t>
    <rPh sb="2" eb="3">
      <t>タ</t>
    </rPh>
    <phoneticPr fontId="2"/>
  </si>
  <si>
    <t>●学生納付金</t>
    <rPh sb="1" eb="3">
      <t>ガクセイ</t>
    </rPh>
    <rPh sb="3" eb="6">
      <t>ノウフキン</t>
    </rPh>
    <phoneticPr fontId="2"/>
  </si>
  <si>
    <t>4歳</t>
    <phoneticPr fontId="14"/>
  </si>
  <si>
    <t>5歳</t>
    <phoneticPr fontId="2"/>
  </si>
  <si>
    <t>6歳</t>
    <phoneticPr fontId="2"/>
  </si>
  <si>
    <t>1年</t>
    <rPh sb="1" eb="2">
      <t>ネン</t>
    </rPh>
    <phoneticPr fontId="2"/>
  </si>
  <si>
    <t>2年</t>
    <rPh sb="1" eb="2">
      <t>ネン</t>
    </rPh>
    <phoneticPr fontId="2"/>
  </si>
  <si>
    <t>3年</t>
    <rPh sb="1" eb="2">
      <t>ネン</t>
    </rPh>
    <phoneticPr fontId="2"/>
  </si>
  <si>
    <t>4年</t>
    <rPh sb="1" eb="2">
      <t>ネン</t>
    </rPh>
    <phoneticPr fontId="2"/>
  </si>
  <si>
    <t>5年</t>
    <rPh sb="1" eb="2">
      <t>ネン</t>
    </rPh>
    <phoneticPr fontId="2"/>
  </si>
  <si>
    <t>6年</t>
    <rPh sb="1" eb="2">
      <t>ネン</t>
    </rPh>
    <phoneticPr fontId="2"/>
  </si>
  <si>
    <t>学習費総額　　</t>
    <phoneticPr fontId="14"/>
  </si>
  <si>
    <t>(万円／年）</t>
    <rPh sb="1" eb="3">
      <t>マンエン</t>
    </rPh>
    <rPh sb="4" eb="5">
      <t>ネン</t>
    </rPh>
    <phoneticPr fontId="14"/>
  </si>
  <si>
    <t>授業料</t>
  </si>
  <si>
    <t>入学料</t>
  </si>
  <si>
    <t>初年度合計</t>
    <rPh sb="0" eb="3">
      <t>ショネンド</t>
    </rPh>
    <phoneticPr fontId="14"/>
  </si>
  <si>
    <t>2年目以降</t>
    <rPh sb="1" eb="3">
      <t>ネンメ</t>
    </rPh>
    <rPh sb="3" eb="5">
      <t>イコウ</t>
    </rPh>
    <phoneticPr fontId="14"/>
  </si>
  <si>
    <t>（授業料、その他の学生納付金以外の学費）</t>
  </si>
  <si>
    <t>自宅通学　全国平均</t>
    <rPh sb="0" eb="2">
      <t>ジタク</t>
    </rPh>
    <rPh sb="2" eb="4">
      <t>ツウガク</t>
    </rPh>
    <rPh sb="5" eb="7">
      <t>ゼンコク</t>
    </rPh>
    <rPh sb="7" eb="9">
      <t>ヘイキン</t>
    </rPh>
    <phoneticPr fontId="2"/>
  </si>
  <si>
    <t>※表記の各費用は元データの合計値(円単位まで表示)を千の位で四捨五入し、万円表示しているので合計値に 誤差が生じています。</t>
    <rPh sb="1" eb="3">
      <t>ヒョウキ</t>
    </rPh>
    <rPh sb="4" eb="5">
      <t>カク</t>
    </rPh>
    <rPh sb="5" eb="7">
      <t>ヒヨウ</t>
    </rPh>
    <rPh sb="8" eb="9">
      <t>モト</t>
    </rPh>
    <rPh sb="13" eb="15">
      <t>ゴウケイ</t>
    </rPh>
    <rPh sb="15" eb="16">
      <t>チ</t>
    </rPh>
    <rPh sb="26" eb="27">
      <t>セン</t>
    </rPh>
    <rPh sb="28" eb="29">
      <t>クライ</t>
    </rPh>
    <rPh sb="30" eb="34">
      <t>シシャゴニュウ</t>
    </rPh>
    <rPh sb="36" eb="38">
      <t>マンエン</t>
    </rPh>
    <rPh sb="46" eb="48">
      <t>ゴウケイ</t>
    </rPh>
    <rPh sb="48" eb="49">
      <t>チ</t>
    </rPh>
    <phoneticPr fontId="3"/>
  </si>
  <si>
    <t>●修学費、課外活動費、通学費</t>
    <phoneticPr fontId="2"/>
  </si>
  <si>
    <t>国公立（4年）</t>
    <rPh sb="0" eb="3">
      <t>コッコウリツ</t>
    </rPh>
    <rPh sb="5" eb="6">
      <t>ネン</t>
    </rPh>
    <phoneticPr fontId="2"/>
  </si>
  <si>
    <t>国公立（6年）</t>
    <rPh sb="0" eb="3">
      <t>コッコウリツ</t>
    </rPh>
    <rPh sb="5" eb="6">
      <t>ネン</t>
    </rPh>
    <phoneticPr fontId="2"/>
  </si>
  <si>
    <t>私立文科系</t>
    <rPh sb="0" eb="2">
      <t>シリツ</t>
    </rPh>
    <rPh sb="2" eb="5">
      <t>ブンカケイ</t>
    </rPh>
    <phoneticPr fontId="2"/>
  </si>
  <si>
    <t>私立理・工系</t>
    <rPh sb="2" eb="3">
      <t>リ</t>
    </rPh>
    <rPh sb="4" eb="5">
      <t>コウ</t>
    </rPh>
    <rPh sb="5" eb="6">
      <t>ケイ</t>
    </rPh>
    <phoneticPr fontId="2"/>
  </si>
  <si>
    <t>私立医・歯科（6年）</t>
    <rPh sb="4" eb="6">
      <t>シカ</t>
    </rPh>
    <rPh sb="8" eb="9">
      <t>ネン</t>
    </rPh>
    <phoneticPr fontId="2"/>
  </si>
  <si>
    <t>私立薬学（6年）</t>
    <rPh sb="2" eb="4">
      <t>ヤクガク</t>
    </rPh>
    <rPh sb="6" eb="7">
      <t>ネン</t>
    </rPh>
    <phoneticPr fontId="2"/>
  </si>
  <si>
    <t>公立短大（2年）</t>
    <rPh sb="0" eb="2">
      <t>コウリツ</t>
    </rPh>
    <rPh sb="2" eb="4">
      <t>タンダイ</t>
    </rPh>
    <rPh sb="6" eb="7">
      <t>ネン</t>
    </rPh>
    <phoneticPr fontId="2"/>
  </si>
  <si>
    <t>私立短大（2年）</t>
    <rPh sb="0" eb="2">
      <t>シリツ</t>
    </rPh>
    <rPh sb="2" eb="4">
      <t>タンダイ</t>
    </rPh>
    <rPh sb="6" eb="7">
      <t>ネン</t>
    </rPh>
    <phoneticPr fontId="2"/>
  </si>
  <si>
    <t>↑</t>
    <phoneticPr fontId="2"/>
  </si>
  <si>
    <t>この試算ツールは、一般の皆さまがご自身のライフプランおよびマネー＆キャリアプランを考えるうえで活用していただくために掲載しています。</t>
    <phoneticPr fontId="2"/>
  </si>
  <si>
    <t>雑誌や新聞、HP、セミナー資料などへ無断転載することはお断りいたします。</t>
    <phoneticPr fontId="11"/>
  </si>
  <si>
    <t>Copyright (c) Izumi Akiko All Rights Reserved.</t>
    <phoneticPr fontId="2"/>
  </si>
  <si>
    <t>キャッシュフロー表　</t>
    <rPh sb="8" eb="9">
      <t>ヒョウ</t>
    </rPh>
    <phoneticPr fontId="2"/>
  </si>
  <si>
    <t>・入力する金額は万円単位で入力してください。</t>
    <rPh sb="1" eb="3">
      <t>ニュウリョク</t>
    </rPh>
    <rPh sb="5" eb="7">
      <t>キンガク</t>
    </rPh>
    <rPh sb="8" eb="10">
      <t>マンエン</t>
    </rPh>
    <rPh sb="10" eb="12">
      <t>タンイ</t>
    </rPh>
    <rPh sb="13" eb="15">
      <t>ニュウリョク</t>
    </rPh>
    <phoneticPr fontId="2"/>
  </si>
  <si>
    <t>単位：万円</t>
  </si>
  <si>
    <t>　　　　このセルには計算式が入っていますが、数値を入力するとそのセルの式が数値に書き換わるので注意してください。</t>
    <rPh sb="10" eb="12">
      <t>ケイサン</t>
    </rPh>
    <rPh sb="12" eb="13">
      <t>シキ</t>
    </rPh>
    <rPh sb="14" eb="15">
      <t>ハイ</t>
    </rPh>
    <rPh sb="22" eb="24">
      <t>スウチ</t>
    </rPh>
    <rPh sb="25" eb="27">
      <t>ニュウリョク</t>
    </rPh>
    <rPh sb="35" eb="36">
      <t>シキ</t>
    </rPh>
    <rPh sb="37" eb="39">
      <t>スウチ</t>
    </rPh>
    <rPh sb="40" eb="41">
      <t>カ</t>
    </rPh>
    <rPh sb="42" eb="43">
      <t>カ</t>
    </rPh>
    <rPh sb="47" eb="49">
      <t>チュウイ</t>
    </rPh>
    <phoneticPr fontId="2"/>
  </si>
  <si>
    <t>　　　　再びもとの式に戻したい場合は、同じ「行」の式の入ったセルをコピーして、貼り付けてください。</t>
    <rPh sb="4" eb="5">
      <t>フタタ</t>
    </rPh>
    <rPh sb="9" eb="10">
      <t>シキ</t>
    </rPh>
    <rPh sb="11" eb="12">
      <t>モド</t>
    </rPh>
    <rPh sb="15" eb="17">
      <t>バアイ</t>
    </rPh>
    <rPh sb="19" eb="20">
      <t>オナ</t>
    </rPh>
    <rPh sb="22" eb="23">
      <t>ギョウ</t>
    </rPh>
    <rPh sb="25" eb="26">
      <t>シキ</t>
    </rPh>
    <rPh sb="27" eb="28">
      <t>ハイ</t>
    </rPh>
    <rPh sb="39" eb="40">
      <t>ハ</t>
    </rPh>
    <rPh sb="41" eb="42">
      <t>ツ</t>
    </rPh>
    <phoneticPr fontId="2"/>
  </si>
  <si>
    <t>・最初に計算を開始する年号を入力してください。</t>
    <rPh sb="1" eb="3">
      <t>サイショ</t>
    </rPh>
    <rPh sb="4" eb="6">
      <t>ケイサン</t>
    </rPh>
    <rPh sb="7" eb="9">
      <t>カイシ</t>
    </rPh>
    <rPh sb="11" eb="13">
      <t>ネンゴウ</t>
    </rPh>
    <rPh sb="14" eb="16">
      <t>ニュウリョク</t>
    </rPh>
    <phoneticPr fontId="2"/>
  </si>
  <si>
    <t>　文部科学省「平成28年度子どもの学習費調査」</t>
    <rPh sb="1" eb="3">
      <t>モンブ</t>
    </rPh>
    <rPh sb="3" eb="6">
      <t>カガクショウ</t>
    </rPh>
    <phoneticPr fontId="2"/>
  </si>
  <si>
    <t>日本学生支援機構「平成28年度学生生活調査結果」</t>
    <phoneticPr fontId="2"/>
  </si>
  <si>
    <t>文部科学省｢平成29年度学生納付金調査結果｣</t>
    <rPh sb="0" eb="2">
      <t>モンブ</t>
    </rPh>
    <rPh sb="2" eb="5">
      <t>カガクショウ</t>
    </rPh>
    <phoneticPr fontId="1"/>
  </si>
  <si>
    <t>・</t>
  </si>
  <si>
    <t>入学料は、他地域からの入学者の平均額。</t>
  </si>
  <si>
    <t>入学料において学部により料金が異なる場合は、高額の入学料を選択。</t>
  </si>
  <si>
    <t>文部科学省｢私立大学等の平成27年度入学者に係る学生納付金等調査結果について｣</t>
    <rPh sb="0" eb="2">
      <t>モンブ</t>
    </rPh>
    <rPh sb="2" eb="5">
      <t>カガクショウ</t>
    </rPh>
    <phoneticPr fontId="1"/>
  </si>
  <si>
    <t>※(参考）の実験学習費やその他の費用はかかる場合とそうでない場合がある</t>
    <rPh sb="2" eb="4">
      <t>サンコウ</t>
    </rPh>
    <rPh sb="6" eb="8">
      <t>ジッケン</t>
    </rPh>
    <rPh sb="8" eb="10">
      <t>ガクシュウ</t>
    </rPh>
    <rPh sb="10" eb="11">
      <t>ヒ</t>
    </rPh>
    <rPh sb="14" eb="15">
      <t>タ</t>
    </rPh>
    <rPh sb="16" eb="18">
      <t>ヒヨウ</t>
    </rPh>
    <rPh sb="22" eb="24">
      <t>バアイ</t>
    </rPh>
    <rPh sb="30" eb="32">
      <t>バアイ</t>
    </rPh>
    <phoneticPr fontId="1"/>
  </si>
  <si>
    <t>文部科学省｢平成22年度国立大学の授業料、入学料及び検定料の調査結果について｣ ※平成28度まで変わらず</t>
    <rPh sb="0" eb="2">
      <t>モンブ</t>
    </rPh>
    <rPh sb="2" eb="5">
      <t>カガクショウ</t>
    </rPh>
    <rPh sb="41" eb="43">
      <t>ヘイセイ</t>
    </rPh>
    <rPh sb="45" eb="46">
      <t>ド</t>
    </rPh>
    <rPh sb="48" eb="49">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</si>
</sst>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0.0%"/>
    <numFmt numFmtId="179" formatCode="0_ ;[Red]\-0\ "/>
  </numFmts>
  <fonts count="27">
    <font>
      <sz val="11"/>
      <name val="ＭＳ Ｐ明朝"/>
      <family val="1"/>
      <charset val="128"/>
    </font>
    <font>
      <sz val="11"/>
      <name val="ＭＳ Ｐゴシック"/>
      <family val="3"/>
      <charset val="128"/>
    </font>
    <font>
      <sz val="6"/>
      <name val="ＭＳ Ｐゴシック"/>
      <family val="3"/>
      <charset val="128"/>
    </font>
    <font>
      <sz val="6"/>
      <name val="ＭＳ Ｐ明朝"/>
      <family val="1"/>
      <charset val="128"/>
    </font>
    <font>
      <u/>
      <sz val="11"/>
      <color indexed="12"/>
      <name val="ＭＳ Ｐゴシック"/>
      <family val="3"/>
      <charset val="128"/>
    </font>
    <font>
      <b/>
      <sz val="14"/>
      <color indexed="12"/>
      <name val="ＭＳ Ｐゴシック"/>
      <family val="3"/>
      <charset val="128"/>
    </font>
    <font>
      <sz val="10"/>
      <name val="ＭＳ Ｐゴシック"/>
      <family val="3"/>
      <charset val="128"/>
    </font>
    <font>
      <sz val="11"/>
      <color indexed="12"/>
      <name val="ＭＳ Ｐゴシック"/>
      <family val="3"/>
      <charset val="128"/>
    </font>
    <font>
      <sz val="10"/>
      <color indexed="14"/>
      <name val="ＭＳ Ｐゴシック"/>
      <family val="3"/>
      <charset val="128"/>
    </font>
    <font>
      <sz val="10"/>
      <color indexed="12"/>
      <name val="ＭＳ Ｐゴシック"/>
      <family val="3"/>
      <charset val="128"/>
    </font>
    <font>
      <b/>
      <sz val="10"/>
      <color indexed="12"/>
      <name val="ＭＳ Ｐゴシック"/>
      <family val="3"/>
      <charset val="128"/>
    </font>
    <font>
      <sz val="6"/>
      <name val="ＭＳ 明朝"/>
      <family val="1"/>
      <charset val="128"/>
    </font>
    <font>
      <sz val="10"/>
      <name val="ＭＳ Ｐ明朝"/>
      <family val="1"/>
      <charset val="128"/>
    </font>
    <font>
      <sz val="12"/>
      <name val="ＭＳ 明朝"/>
      <family val="1"/>
      <charset val="128"/>
    </font>
    <font>
      <u/>
      <sz val="10"/>
      <color indexed="12"/>
      <name val="明朝"/>
      <family val="1"/>
      <charset val="128"/>
    </font>
    <font>
      <b/>
      <sz val="11"/>
      <name val="ＭＳ Ｐゴシック"/>
      <family val="3"/>
      <charset val="128"/>
    </font>
    <font>
      <sz val="9"/>
      <name val="ＭＳ Ｐゴシック"/>
      <family val="3"/>
      <charset val="128"/>
    </font>
    <font>
      <sz val="10"/>
      <color indexed="8"/>
      <name val="ＭＳ Ｐゴシック"/>
      <family val="3"/>
      <charset val="128"/>
    </font>
    <font>
      <u/>
      <sz val="10"/>
      <color indexed="12"/>
      <name val="ＭＳ Ｐゴシック"/>
      <family val="3"/>
      <charset val="128"/>
    </font>
    <font>
      <sz val="10"/>
      <color rgb="FFC00000"/>
      <name val="ＭＳ Ｐゴシック"/>
      <family val="3"/>
      <charset val="128"/>
    </font>
    <font>
      <b/>
      <sz val="10"/>
      <color rgb="FFC00000"/>
      <name val="ＭＳ Ｐゴシック"/>
      <family val="3"/>
      <charset val="128"/>
    </font>
    <font>
      <sz val="10"/>
      <color theme="4" tint="-0.249977111117893"/>
      <name val="ＭＳ Ｐゴシック"/>
      <family val="3"/>
      <charset val="128"/>
    </font>
    <font>
      <b/>
      <sz val="12"/>
      <color theme="4" tint="-0.249977111117893"/>
      <name val="ＭＳ Ｐゴシック"/>
      <family val="3"/>
      <charset val="128"/>
    </font>
    <font>
      <b/>
      <sz val="16"/>
      <color theme="4" tint="-0.249977111117893"/>
      <name val="ＭＳ Ｐゴシック"/>
      <family val="3"/>
      <charset val="128"/>
    </font>
    <font>
      <b/>
      <sz val="10"/>
      <color indexed="10"/>
      <name val="ＭＳ Ｐゴシック"/>
      <family val="3"/>
      <charset val="128"/>
    </font>
    <font>
      <b/>
      <sz val="10"/>
      <color rgb="FFFF0000"/>
      <name val="ＭＳ Ｐゴシック"/>
      <family val="3"/>
      <charset val="128"/>
    </font>
    <font>
      <b/>
      <sz val="10"/>
      <name val="ＭＳ Ｐゴシック"/>
      <family val="3"/>
      <charset val="128"/>
    </font>
  </fonts>
  <fills count="10">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22"/>
        <bgColor indexed="64"/>
      </patternFill>
    </fill>
    <fill>
      <patternFill patternType="solid">
        <fgColor rgb="FFB8CCE4"/>
        <bgColor rgb="FF000000"/>
      </patternFill>
    </fill>
    <fill>
      <patternFill patternType="solid">
        <fgColor theme="0"/>
        <bgColor rgb="FF000000"/>
      </patternFill>
    </fill>
    <fill>
      <patternFill patternType="solid">
        <fgColor theme="5" tint="0.39997558519241921"/>
        <bgColor rgb="FF000000"/>
      </patternFill>
    </fill>
    <fill>
      <patternFill patternType="solid">
        <fgColor theme="5" tint="0.39997558519241921"/>
        <bgColor indexed="64"/>
      </patternFill>
    </fill>
    <fill>
      <patternFill patternType="solid">
        <fgColor rgb="FFFFFF99"/>
        <bgColor indexed="64"/>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ashed">
        <color indexed="64"/>
      </top>
      <bottom/>
      <diagonal/>
    </border>
    <border>
      <left style="thin">
        <color indexed="64"/>
      </left>
      <right/>
      <top style="hair">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rgb="FF000000"/>
      </left>
      <right style="hair">
        <color rgb="FF000000"/>
      </right>
      <top style="thin">
        <color indexed="64"/>
      </top>
      <bottom style="medium">
        <color indexed="64"/>
      </bottom>
      <diagonal/>
    </border>
    <border>
      <left style="hair">
        <color rgb="FF000000"/>
      </left>
      <right style="thin">
        <color indexed="64"/>
      </right>
      <top style="thin">
        <color indexed="64"/>
      </top>
      <bottom style="medium">
        <color indexed="64"/>
      </bottom>
      <diagonal/>
    </border>
    <border>
      <left style="hair">
        <color rgb="FF000000"/>
      </left>
      <right style="hair">
        <color rgb="FF000000"/>
      </right>
      <top/>
      <bottom style="hair">
        <color indexed="64"/>
      </bottom>
      <diagonal/>
    </border>
    <border>
      <left style="hair">
        <color rgb="FF000000"/>
      </left>
      <right style="hair">
        <color rgb="FF000000"/>
      </right>
      <top/>
      <bottom style="thin">
        <color indexed="64"/>
      </bottom>
      <diagonal/>
    </border>
    <border>
      <left style="hair">
        <color rgb="FF000000"/>
      </left>
      <right style="hair">
        <color rgb="FF000000"/>
      </right>
      <top style="thin">
        <color indexed="64"/>
      </top>
      <bottom/>
      <diagonal/>
    </border>
    <border>
      <left style="hair">
        <color rgb="FF000000"/>
      </left>
      <right style="hair">
        <color rgb="FF000000"/>
      </right>
      <top style="hair">
        <color indexed="64"/>
      </top>
      <bottom style="hair">
        <color indexed="64"/>
      </bottom>
      <diagonal/>
    </border>
    <border>
      <left style="hair">
        <color rgb="FF000000"/>
      </left>
      <right style="hair">
        <color rgb="FF000000"/>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0" fontId="13" fillId="2" borderId="0"/>
  </cellStyleXfs>
  <cellXfs count="212">
    <xf numFmtId="0" fontId="0" fillId="0" borderId="0" xfId="0"/>
    <xf numFmtId="0" fontId="5" fillId="0" borderId="0" xfId="0" applyFont="1" applyAlignment="1" applyProtection="1"/>
    <xf numFmtId="0" fontId="6" fillId="0" borderId="0" xfId="0" applyFont="1" applyProtection="1"/>
    <xf numFmtId="0" fontId="6" fillId="0" borderId="0" xfId="0" applyFont="1" applyBorder="1" applyProtection="1"/>
    <xf numFmtId="0" fontId="7" fillId="0" borderId="0" xfId="0" applyFont="1" applyProtection="1"/>
    <xf numFmtId="0" fontId="8" fillId="0" borderId="0" xfId="0" applyFont="1" applyAlignment="1" applyProtection="1">
      <alignment vertical="top"/>
    </xf>
    <xf numFmtId="0" fontId="6" fillId="0" borderId="0" xfId="0" applyFont="1" applyAlignment="1" applyProtection="1">
      <alignment horizontal="left"/>
    </xf>
    <xf numFmtId="0" fontId="6" fillId="0" borderId="0" xfId="0" applyFont="1" applyAlignment="1" applyProtection="1">
      <alignment horizontal="right"/>
    </xf>
    <xf numFmtId="0" fontId="6" fillId="0" borderId="1" xfId="0" applyFont="1" applyBorder="1" applyProtection="1"/>
    <xf numFmtId="0" fontId="6" fillId="0" borderId="2" xfId="0" applyFont="1" applyBorder="1" applyProtection="1"/>
    <xf numFmtId="0" fontId="6" fillId="0" borderId="3" xfId="0" applyFont="1" applyBorder="1" applyAlignment="1" applyProtection="1">
      <alignment horizontal="right"/>
    </xf>
    <xf numFmtId="0" fontId="6" fillId="0" borderId="4" xfId="0" applyFont="1" applyBorder="1" applyProtection="1"/>
    <xf numFmtId="0" fontId="6" fillId="0" borderId="5" xfId="0" applyFont="1" applyBorder="1" applyAlignment="1" applyProtection="1">
      <alignment horizontal="left"/>
    </xf>
    <xf numFmtId="0" fontId="6" fillId="0" borderId="0" xfId="0" applyFont="1" applyBorder="1" applyAlignment="1" applyProtection="1">
      <alignment horizontal="right"/>
    </xf>
    <xf numFmtId="0" fontId="6" fillId="0" borderId="6" xfId="0" applyFont="1" applyBorder="1" applyAlignment="1" applyProtection="1">
      <alignment horizontal="center"/>
    </xf>
    <xf numFmtId="0" fontId="6" fillId="0" borderId="4" xfId="0" applyFont="1" applyBorder="1" applyAlignment="1" applyProtection="1">
      <alignment horizontal="right"/>
    </xf>
    <xf numFmtId="0" fontId="6" fillId="0" borderId="0" xfId="0" applyFont="1" applyAlignment="1" applyProtection="1">
      <alignment horizontal="center"/>
    </xf>
    <xf numFmtId="0" fontId="6" fillId="0" borderId="7" xfId="0" applyFont="1" applyBorder="1" applyAlignment="1" applyProtection="1">
      <alignment horizontal="left"/>
    </xf>
    <xf numFmtId="0" fontId="6" fillId="0" borderId="8" xfId="0" applyFont="1" applyBorder="1" applyAlignment="1" applyProtection="1"/>
    <xf numFmtId="0" fontId="6" fillId="0" borderId="9" xfId="0" applyFont="1" applyBorder="1" applyAlignment="1" applyProtection="1">
      <alignment horizontal="center"/>
    </xf>
    <xf numFmtId="0" fontId="6" fillId="0" borderId="10" xfId="0" applyFont="1" applyBorder="1" applyAlignment="1" applyProtection="1">
      <alignment horizontal="right"/>
    </xf>
    <xf numFmtId="0" fontId="6" fillId="0" borderId="0" xfId="0" applyFont="1" applyBorder="1" applyAlignment="1" applyProtection="1">
      <alignment horizontal="center"/>
    </xf>
    <xf numFmtId="0" fontId="6" fillId="0" borderId="11" xfId="0" applyFont="1" applyBorder="1" applyAlignment="1" applyProtection="1">
      <alignment horizontal="center"/>
    </xf>
    <xf numFmtId="0" fontId="6" fillId="3" borderId="11" xfId="0" applyNumberFormat="1" applyFont="1" applyFill="1" applyBorder="1" applyAlignment="1" applyProtection="1">
      <alignment horizontal="right"/>
    </xf>
    <xf numFmtId="0" fontId="6" fillId="0" borderId="11" xfId="0" applyFont="1" applyBorder="1" applyProtection="1"/>
    <xf numFmtId="0" fontId="6" fillId="0" borderId="12" xfId="0" applyFont="1" applyBorder="1" applyAlignment="1" applyProtection="1">
      <alignment horizontal="center"/>
    </xf>
    <xf numFmtId="0" fontId="6" fillId="3" borderId="12" xfId="0" applyFont="1" applyFill="1" applyBorder="1" applyAlignment="1" applyProtection="1">
      <alignment horizontal="center"/>
    </xf>
    <xf numFmtId="0" fontId="6" fillId="0" borderId="11" xfId="0" applyFont="1" applyFill="1" applyBorder="1" applyAlignment="1" applyProtection="1">
      <alignment horizontal="center"/>
    </xf>
    <xf numFmtId="0" fontId="6" fillId="3" borderId="12" xfId="0" applyNumberFormat="1" applyFont="1" applyFill="1" applyBorder="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Border="1" applyProtection="1"/>
    <xf numFmtId="0" fontId="6" fillId="0" borderId="0" xfId="0" applyFont="1" applyFill="1" applyProtection="1"/>
    <xf numFmtId="0" fontId="6" fillId="3" borderId="13" xfId="0" applyNumberFormat="1" applyFont="1" applyFill="1" applyBorder="1" applyAlignment="1" applyProtection="1">
      <alignment horizontal="center"/>
    </xf>
    <xf numFmtId="0" fontId="6" fillId="0" borderId="14"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3" borderId="10" xfId="0" applyNumberFormat="1" applyFont="1" applyFill="1" applyBorder="1" applyAlignment="1" applyProtection="1">
      <alignment horizontal="center"/>
    </xf>
    <xf numFmtId="0" fontId="6" fillId="3" borderId="11" xfId="0" applyNumberFormat="1" applyFont="1" applyFill="1" applyBorder="1" applyAlignment="1" applyProtection="1">
      <alignment horizontal="center"/>
    </xf>
    <xf numFmtId="177" fontId="6" fillId="0" borderId="15" xfId="0" applyNumberFormat="1" applyFont="1" applyBorder="1" applyAlignment="1" applyProtection="1">
      <alignment horizontal="center"/>
    </xf>
    <xf numFmtId="177" fontId="6" fillId="0" borderId="16" xfId="0" applyNumberFormat="1" applyFont="1" applyBorder="1" applyAlignment="1" applyProtection="1"/>
    <xf numFmtId="178" fontId="6" fillId="3" borderId="11" xfId="1" applyNumberFormat="1" applyFont="1" applyFill="1" applyBorder="1" applyAlignment="1" applyProtection="1">
      <alignment horizontal="center"/>
    </xf>
    <xf numFmtId="38" fontId="6" fillId="3" borderId="11" xfId="3" applyNumberFormat="1" applyFont="1" applyFill="1" applyBorder="1" applyAlignment="1" applyProtection="1">
      <alignment horizontal="right"/>
    </xf>
    <xf numFmtId="38" fontId="6" fillId="0" borderId="15" xfId="3" applyNumberFormat="1" applyFont="1" applyFill="1" applyBorder="1" applyProtection="1"/>
    <xf numFmtId="179" fontId="6" fillId="0" borderId="0" xfId="0" applyNumberFormat="1" applyFont="1" applyFill="1" applyBorder="1" applyProtection="1"/>
    <xf numFmtId="177" fontId="6" fillId="0" borderId="0" xfId="0" applyNumberFormat="1" applyFont="1" applyBorder="1" applyProtection="1"/>
    <xf numFmtId="177" fontId="6" fillId="0" borderId="0" xfId="0" applyNumberFormat="1" applyFont="1" applyProtection="1"/>
    <xf numFmtId="177" fontId="6" fillId="0" borderId="11" xfId="0" applyNumberFormat="1" applyFont="1" applyBorder="1" applyAlignment="1" applyProtection="1">
      <alignment horizontal="center"/>
    </xf>
    <xf numFmtId="177" fontId="6" fillId="0" borderId="17" xfId="0" applyNumberFormat="1" applyFont="1" applyBorder="1" applyAlignment="1" applyProtection="1"/>
    <xf numFmtId="178" fontId="6" fillId="3" borderId="18" xfId="0" applyNumberFormat="1" applyFont="1" applyFill="1" applyBorder="1" applyAlignment="1" applyProtection="1">
      <alignment horizontal="center"/>
    </xf>
    <xf numFmtId="38" fontId="6" fillId="3" borderId="18" xfId="3" applyNumberFormat="1" applyFont="1" applyFill="1" applyBorder="1" applyAlignment="1" applyProtection="1">
      <alignment horizontal="right"/>
    </xf>
    <xf numFmtId="38" fontId="6" fillId="0" borderId="18" xfId="3" applyNumberFormat="1" applyFont="1" applyFill="1" applyBorder="1" applyProtection="1"/>
    <xf numFmtId="178" fontId="6" fillId="0" borderId="19" xfId="0" applyNumberFormat="1" applyFont="1" applyFill="1" applyBorder="1" applyAlignment="1" applyProtection="1">
      <alignment horizontal="center"/>
    </xf>
    <xf numFmtId="38" fontId="6" fillId="3" borderId="19" xfId="3" applyNumberFormat="1" applyFont="1" applyFill="1" applyBorder="1" applyProtection="1"/>
    <xf numFmtId="0" fontId="6" fillId="0" borderId="7" xfId="0" applyFont="1" applyBorder="1" applyAlignment="1" applyProtection="1">
      <alignment horizontal="center"/>
    </xf>
    <xf numFmtId="178" fontId="6" fillId="0" borderId="10" xfId="0" applyNumberFormat="1" applyFont="1" applyBorder="1" applyAlignment="1" applyProtection="1">
      <alignment horizontal="center"/>
    </xf>
    <xf numFmtId="38" fontId="6" fillId="0" borderId="10" xfId="3" applyNumberFormat="1" applyFont="1" applyFill="1" applyBorder="1" applyAlignment="1" applyProtection="1">
      <alignment horizontal="right"/>
    </xf>
    <xf numFmtId="38" fontId="6" fillId="0" borderId="14" xfId="3" applyNumberFormat="1" applyFont="1" applyFill="1" applyBorder="1" applyAlignment="1" applyProtection="1">
      <alignment horizontal="right"/>
    </xf>
    <xf numFmtId="0" fontId="6" fillId="0" borderId="15" xfId="0" applyFont="1" applyBorder="1" applyAlignment="1" applyProtection="1"/>
    <xf numFmtId="178" fontId="6" fillId="3" borderId="20" xfId="0" applyNumberFormat="1" applyFont="1" applyFill="1" applyBorder="1" applyAlignment="1" applyProtection="1">
      <alignment horizontal="center"/>
    </xf>
    <xf numFmtId="38" fontId="6" fillId="3" borderId="20" xfId="3" applyNumberFormat="1" applyFont="1" applyFill="1" applyBorder="1" applyProtection="1"/>
    <xf numFmtId="38" fontId="6" fillId="0" borderId="12" xfId="3" applyNumberFormat="1" applyFont="1" applyFill="1" applyBorder="1" applyProtection="1"/>
    <xf numFmtId="0" fontId="6" fillId="0" borderId="17" xfId="0" applyFont="1" applyFill="1" applyBorder="1" applyAlignment="1" applyProtection="1"/>
    <xf numFmtId="38" fontId="6" fillId="3" borderId="18" xfId="3" applyNumberFormat="1" applyFont="1" applyFill="1" applyBorder="1" applyProtection="1"/>
    <xf numFmtId="0" fontId="6" fillId="0" borderId="21" xfId="0" applyFont="1" applyFill="1" applyBorder="1" applyAlignment="1" applyProtection="1"/>
    <xf numFmtId="38" fontId="6" fillId="0" borderId="10" xfId="3" applyNumberFormat="1" applyFont="1" applyFill="1" applyBorder="1" applyProtection="1"/>
    <xf numFmtId="0" fontId="6" fillId="0" borderId="22" xfId="0" applyFont="1" applyBorder="1" applyProtection="1"/>
    <xf numFmtId="0" fontId="6" fillId="0" borderId="23" xfId="0" applyFont="1" applyBorder="1" applyAlignment="1" applyProtection="1"/>
    <xf numFmtId="178" fontId="6" fillId="0" borderId="24" xfId="0" applyNumberFormat="1" applyFont="1" applyBorder="1" applyAlignment="1" applyProtection="1">
      <alignment horizontal="center"/>
    </xf>
    <xf numFmtId="38" fontId="6" fillId="0" borderId="24" xfId="3" applyNumberFormat="1" applyFont="1" applyFill="1" applyBorder="1" applyProtection="1"/>
    <xf numFmtId="0" fontId="6" fillId="0" borderId="25" xfId="0" applyFont="1" applyBorder="1" applyProtection="1"/>
    <xf numFmtId="0" fontId="6" fillId="0" borderId="26" xfId="0" applyFont="1" applyBorder="1" applyAlignment="1" applyProtection="1"/>
    <xf numFmtId="178" fontId="6" fillId="3" borderId="4" xfId="0" applyNumberFormat="1" applyFont="1" applyFill="1" applyBorder="1" applyAlignment="1" applyProtection="1">
      <alignment horizontal="center"/>
    </xf>
    <xf numFmtId="38" fontId="6" fillId="0" borderId="4" xfId="3" applyNumberFormat="1" applyFont="1" applyFill="1" applyBorder="1" applyProtection="1"/>
    <xf numFmtId="0" fontId="8" fillId="0" borderId="0" xfId="0" applyFont="1" applyProtection="1"/>
    <xf numFmtId="0" fontId="10" fillId="0" borderId="0" xfId="0" applyFont="1" applyAlignment="1" applyProtection="1"/>
    <xf numFmtId="0" fontId="10" fillId="0" borderId="0" xfId="0" applyFont="1" applyAlignment="1" applyProtection="1">
      <alignment vertical="top"/>
    </xf>
    <xf numFmtId="0" fontId="6" fillId="0" borderId="0" xfId="0" applyFont="1" applyFill="1" applyBorder="1" applyAlignment="1" applyProtection="1">
      <alignment vertical="top"/>
    </xf>
    <xf numFmtId="0" fontId="6" fillId="0" borderId="0" xfId="0" applyFont="1" applyAlignment="1" applyProtection="1">
      <alignment vertical="top"/>
    </xf>
    <xf numFmtId="0" fontId="6" fillId="0" borderId="0" xfId="0" applyFont="1" applyBorder="1" applyAlignment="1" applyProtection="1">
      <alignment vertical="top"/>
    </xf>
    <xf numFmtId="178" fontId="12" fillId="0" borderId="18" xfId="0" applyNumberFormat="1" applyFont="1" applyFill="1" applyBorder="1" applyAlignment="1">
      <alignment horizontal="center"/>
    </xf>
    <xf numFmtId="38" fontId="6" fillId="3" borderId="27" xfId="3" applyNumberFormat="1" applyFont="1" applyFill="1" applyBorder="1" applyAlignment="1" applyProtection="1">
      <alignment horizontal="right"/>
    </xf>
    <xf numFmtId="38" fontId="6" fillId="0" borderId="11" xfId="3" applyNumberFormat="1" applyFont="1" applyFill="1" applyBorder="1" applyProtection="1"/>
    <xf numFmtId="38" fontId="6" fillId="0" borderId="28" xfId="3" applyNumberFormat="1" applyFont="1" applyFill="1" applyBorder="1" applyProtection="1"/>
    <xf numFmtId="0" fontId="6" fillId="0" borderId="13" xfId="0" applyFont="1" applyBorder="1" applyAlignment="1" applyProtection="1">
      <alignment horizontal="center"/>
    </xf>
    <xf numFmtId="0" fontId="6" fillId="0" borderId="29" xfId="0" applyFont="1" applyBorder="1" applyAlignment="1"/>
    <xf numFmtId="0" fontId="6" fillId="0" borderId="0" xfId="0" applyFont="1"/>
    <xf numFmtId="177" fontId="6" fillId="0" borderId="29" xfId="0" applyNumberFormat="1" applyFont="1" applyBorder="1" applyAlignment="1">
      <alignment horizontal="center"/>
    </xf>
    <xf numFmtId="178" fontId="6" fillId="3" borderId="18" xfId="0" applyNumberFormat="1" applyFont="1" applyFill="1" applyBorder="1" applyAlignment="1">
      <alignment horizontal="center"/>
    </xf>
    <xf numFmtId="0" fontId="6" fillId="3" borderId="30" xfId="0" applyFont="1" applyFill="1" applyBorder="1" applyProtection="1"/>
    <xf numFmtId="0" fontId="9" fillId="0" borderId="0" xfId="0" applyFont="1" applyAlignment="1" applyProtection="1"/>
    <xf numFmtId="0" fontId="19" fillId="0" borderId="0" xfId="0" applyFont="1" applyAlignment="1" applyProtection="1">
      <alignment vertical="top"/>
    </xf>
    <xf numFmtId="0" fontId="20" fillId="0" borderId="0" xfId="0" applyFont="1" applyAlignment="1" applyProtection="1">
      <alignment horizontal="left"/>
    </xf>
    <xf numFmtId="0" fontId="20" fillId="0" borderId="0" xfId="0" applyFont="1" applyProtection="1"/>
    <xf numFmtId="0" fontId="21" fillId="0" borderId="0" xfId="0" applyNumberFormat="1" applyFont="1" applyProtection="1"/>
    <xf numFmtId="0" fontId="22" fillId="0" borderId="0" xfId="0" applyFont="1" applyAlignment="1" applyProtection="1"/>
    <xf numFmtId="0" fontId="1" fillId="0" borderId="0" xfId="0" applyFont="1"/>
    <xf numFmtId="0" fontId="1" fillId="0" borderId="0" xfId="0" applyFont="1" applyAlignment="1"/>
    <xf numFmtId="0" fontId="1" fillId="0" borderId="0" xfId="0" applyFont="1" applyAlignment="1">
      <alignment horizontal="right"/>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31" xfId="4" applyNumberFormat="1" applyFont="1" applyFill="1" applyBorder="1" applyAlignment="1">
      <alignment horizontal="center" vertical="center"/>
    </xf>
    <xf numFmtId="0" fontId="6" fillId="0" borderId="32" xfId="4" applyNumberFormat="1" applyFont="1" applyFill="1" applyBorder="1" applyAlignment="1">
      <alignment horizontal="center" vertical="center"/>
    </xf>
    <xf numFmtId="0" fontId="6" fillId="0" borderId="33" xfId="4" applyNumberFormat="1" applyFont="1" applyFill="1" applyBorder="1" applyAlignment="1">
      <alignment horizontal="center" vertical="center"/>
    </xf>
    <xf numFmtId="0" fontId="6" fillId="0" borderId="49" xfId="4" applyNumberFormat="1" applyFont="1" applyFill="1" applyBorder="1" applyAlignment="1">
      <alignment horizontal="center" vertical="center"/>
    </xf>
    <xf numFmtId="0" fontId="6" fillId="0" borderId="50" xfId="4" applyNumberFormat="1" applyFont="1" applyFill="1" applyBorder="1" applyAlignment="1">
      <alignment horizontal="center" vertical="center"/>
    </xf>
    <xf numFmtId="0" fontId="1" fillId="0" borderId="0" xfId="0" applyFont="1" applyFill="1"/>
    <xf numFmtId="0" fontId="6" fillId="0" borderId="34" xfId="0" applyFont="1" applyFill="1" applyBorder="1" applyAlignment="1">
      <alignment horizontal="right" vertical="center" wrapText="1"/>
    </xf>
    <xf numFmtId="176" fontId="6" fillId="0" borderId="34" xfId="0" applyNumberFormat="1" applyFont="1" applyFill="1" applyBorder="1" applyAlignment="1">
      <alignment vertical="center"/>
    </xf>
    <xf numFmtId="176" fontId="6" fillId="0" borderId="35" xfId="0" applyNumberFormat="1" applyFont="1" applyFill="1" applyBorder="1" applyAlignment="1">
      <alignment vertical="center"/>
    </xf>
    <xf numFmtId="176" fontId="6" fillId="0" borderId="36" xfId="0" applyNumberFormat="1" applyFont="1" applyFill="1" applyBorder="1" applyAlignment="1">
      <alignment vertical="center"/>
    </xf>
    <xf numFmtId="176" fontId="6" fillId="0" borderId="51" xfId="0" applyNumberFormat="1" applyFont="1" applyFill="1" applyBorder="1" applyAlignment="1">
      <alignment vertical="center"/>
    </xf>
    <xf numFmtId="176" fontId="6" fillId="0" borderId="37" xfId="0" applyNumberFormat="1" applyFont="1" applyFill="1" applyBorder="1" applyAlignment="1">
      <alignment vertical="center"/>
    </xf>
    <xf numFmtId="0" fontId="6" fillId="0" borderId="17" xfId="0" applyFont="1" applyFill="1" applyBorder="1" applyAlignment="1">
      <alignment horizontal="right" vertical="center" wrapText="1"/>
    </xf>
    <xf numFmtId="176" fontId="6" fillId="0" borderId="38" xfId="0" applyNumberFormat="1" applyFont="1" applyFill="1" applyBorder="1" applyAlignment="1">
      <alignment vertical="center"/>
    </xf>
    <xf numFmtId="176" fontId="6" fillId="0" borderId="39" xfId="0" applyNumberFormat="1" applyFont="1" applyFill="1" applyBorder="1" applyAlignment="1">
      <alignment vertical="center"/>
    </xf>
    <xf numFmtId="176" fontId="6" fillId="0" borderId="40" xfId="0" applyNumberFormat="1" applyFont="1" applyFill="1" applyBorder="1" applyAlignment="1">
      <alignment vertical="center"/>
    </xf>
    <xf numFmtId="176" fontId="6" fillId="0" borderId="52" xfId="0" applyNumberFormat="1" applyFont="1" applyFill="1" applyBorder="1" applyAlignment="1">
      <alignment vertical="center"/>
    </xf>
    <xf numFmtId="176" fontId="6" fillId="0" borderId="41" xfId="0" applyNumberFormat="1" applyFont="1" applyFill="1" applyBorder="1" applyAlignment="1">
      <alignment vertical="center"/>
    </xf>
    <xf numFmtId="0" fontId="6" fillId="5" borderId="1" xfId="4" applyNumberFormat="1" applyFont="1" applyFill="1" applyBorder="1" applyAlignment="1">
      <alignment vertical="center"/>
    </xf>
    <xf numFmtId="176" fontId="6" fillId="5" borderId="1" xfId="0" applyNumberFormat="1" applyFont="1" applyFill="1" applyBorder="1" applyAlignment="1">
      <alignment vertical="center"/>
    </xf>
    <xf numFmtId="176" fontId="6" fillId="5" borderId="42" xfId="0" applyNumberFormat="1" applyFont="1" applyFill="1" applyBorder="1" applyAlignment="1">
      <alignment vertical="center"/>
    </xf>
    <xf numFmtId="176" fontId="6" fillId="5" borderId="2" xfId="0" applyNumberFormat="1" applyFont="1" applyFill="1" applyBorder="1" applyAlignment="1">
      <alignment vertical="center"/>
    </xf>
    <xf numFmtId="176" fontId="6" fillId="5" borderId="53" xfId="0" applyNumberFormat="1" applyFont="1" applyFill="1" applyBorder="1" applyAlignment="1">
      <alignment vertical="center"/>
    </xf>
    <xf numFmtId="176" fontId="6" fillId="5" borderId="3" xfId="0" applyNumberFormat="1" applyFont="1" applyFill="1" applyBorder="1" applyAlignment="1">
      <alignment vertical="center"/>
    </xf>
    <xf numFmtId="0" fontId="6" fillId="0" borderId="43" xfId="0" applyFont="1" applyFill="1" applyBorder="1" applyAlignment="1">
      <alignment horizontal="right" vertical="center" wrapText="1"/>
    </xf>
    <xf numFmtId="176" fontId="6" fillId="0" borderId="17" xfId="0" applyNumberFormat="1" applyFont="1" applyFill="1" applyBorder="1" applyAlignment="1">
      <alignment vertical="center"/>
    </xf>
    <xf numFmtId="176" fontId="6" fillId="0" borderId="44" xfId="0" applyNumberFormat="1" applyFont="1" applyFill="1" applyBorder="1" applyAlignment="1">
      <alignment vertical="center"/>
    </xf>
    <xf numFmtId="176" fontId="6" fillId="0" borderId="29" xfId="0" applyNumberFormat="1" applyFont="1" applyFill="1" applyBorder="1" applyAlignment="1">
      <alignment vertical="center"/>
    </xf>
    <xf numFmtId="176" fontId="6" fillId="0" borderId="54" xfId="0" applyNumberFormat="1" applyFont="1" applyFill="1" applyBorder="1" applyAlignment="1">
      <alignment vertical="center"/>
    </xf>
    <xf numFmtId="176" fontId="6" fillId="0" borderId="45" xfId="0" applyNumberFormat="1" applyFont="1" applyFill="1" applyBorder="1" applyAlignment="1">
      <alignment vertical="center"/>
    </xf>
    <xf numFmtId="0" fontId="6" fillId="5" borderId="25" xfId="4" applyNumberFormat="1" applyFont="1" applyFill="1" applyBorder="1" applyAlignment="1">
      <alignment vertical="center"/>
    </xf>
    <xf numFmtId="176" fontId="6" fillId="5" borderId="25" xfId="0" applyNumberFormat="1" applyFont="1" applyFill="1" applyBorder="1" applyAlignment="1">
      <alignment vertical="center"/>
    </xf>
    <xf numFmtId="176" fontId="6" fillId="5" borderId="46" xfId="0" applyNumberFormat="1" applyFont="1" applyFill="1" applyBorder="1" applyAlignment="1">
      <alignment vertical="center"/>
    </xf>
    <xf numFmtId="176" fontId="6" fillId="5" borderId="26" xfId="0" applyNumberFormat="1" applyFont="1" applyFill="1" applyBorder="1" applyAlignment="1">
      <alignment vertical="center"/>
    </xf>
    <xf numFmtId="176" fontId="6" fillId="5" borderId="55" xfId="0" applyNumberFormat="1" applyFont="1" applyFill="1" applyBorder="1" applyAlignment="1">
      <alignment vertical="center"/>
    </xf>
    <xf numFmtId="176" fontId="6" fillId="5" borderId="47" xfId="0" applyNumberFormat="1" applyFont="1" applyFill="1" applyBorder="1" applyAlignment="1">
      <alignment vertical="center"/>
    </xf>
    <xf numFmtId="0" fontId="6" fillId="0" borderId="0" xfId="0" applyFont="1" applyFill="1" applyAlignment="1"/>
    <xf numFmtId="0" fontId="6" fillId="0" borderId="0" xfId="0" applyFont="1" applyFill="1" applyBorder="1" applyAlignment="1">
      <alignment horizontal="left" vertical="top"/>
    </xf>
    <xf numFmtId="0" fontId="6" fillId="0" borderId="0" xfId="0" applyFont="1" applyFill="1" applyBorder="1" applyAlignment="1">
      <alignment horizontal="center" vertical="top"/>
    </xf>
    <xf numFmtId="0" fontId="1" fillId="0" borderId="0" xfId="0" applyFont="1" applyFill="1" applyBorder="1" applyAlignment="1">
      <alignment horizontal="center" vertical="top"/>
    </xf>
    <xf numFmtId="38" fontId="1" fillId="0" borderId="0" xfId="3" applyFont="1" applyFill="1" applyBorder="1" applyAlignment="1">
      <alignment horizontal="right" vertical="top"/>
    </xf>
    <xf numFmtId="0" fontId="1" fillId="0" borderId="0" xfId="0" applyFont="1" applyFill="1" applyBorder="1" applyAlignment="1"/>
    <xf numFmtId="38" fontId="6" fillId="0" borderId="0" xfId="3" applyFont="1" applyFill="1" applyBorder="1" applyAlignment="1">
      <alignment horizontal="right" vertical="top"/>
    </xf>
    <xf numFmtId="0" fontId="6" fillId="0" borderId="0" xfId="0" applyFont="1" applyFill="1" applyBorder="1" applyAlignment="1"/>
    <xf numFmtId="0" fontId="1" fillId="0" borderId="0" xfId="0" applyFont="1" applyFill="1" applyBorder="1" applyAlignment="1">
      <alignment horizontal="left" vertical="top"/>
    </xf>
    <xf numFmtId="0" fontId="6" fillId="0" borderId="0" xfId="0" applyFont="1" applyAlignment="1">
      <alignment horizontal="center"/>
    </xf>
    <xf numFmtId="0" fontId="15" fillId="0" borderId="0" xfId="0" applyFont="1" applyFill="1" applyAlignment="1"/>
    <xf numFmtId="0" fontId="15" fillId="0" borderId="0" xfId="0" applyFont="1" applyFill="1"/>
    <xf numFmtId="0" fontId="1" fillId="0" borderId="0" xfId="0" applyFont="1" applyProtection="1">
      <protection locked="0"/>
    </xf>
    <xf numFmtId="0" fontId="16" fillId="0" borderId="0" xfId="0" applyFont="1" applyFill="1" applyAlignment="1" applyProtection="1">
      <protection locked="0"/>
    </xf>
    <xf numFmtId="38" fontId="1" fillId="0" borderId="0" xfId="3" applyFont="1" applyFill="1" applyBorder="1" applyAlignment="1">
      <alignment horizontal="right" vertical="top" wrapText="1"/>
    </xf>
    <xf numFmtId="0" fontId="1" fillId="0" borderId="0" xfId="0" applyFont="1" applyFill="1" applyBorder="1"/>
    <xf numFmtId="38" fontId="1" fillId="0" borderId="0" xfId="0" applyNumberFormat="1" applyFont="1" applyFill="1"/>
    <xf numFmtId="0" fontId="16" fillId="0" borderId="0" xfId="0" applyFont="1" applyFill="1" applyAlignment="1"/>
    <xf numFmtId="0" fontId="6" fillId="0" borderId="0" xfId="0" applyFont="1" applyFill="1" applyAlignment="1" applyProtection="1">
      <protection locked="0"/>
    </xf>
    <xf numFmtId="38" fontId="6" fillId="0" borderId="0" xfId="3" applyFont="1" applyFill="1" applyBorder="1" applyAlignment="1">
      <alignment horizontal="right" vertical="top" wrapText="1"/>
    </xf>
    <xf numFmtId="0" fontId="6" fillId="0" borderId="0" xfId="0" applyFont="1" applyFill="1" applyBorder="1"/>
    <xf numFmtId="0" fontId="6" fillId="0" borderId="0" xfId="0" applyFont="1" applyBorder="1"/>
    <xf numFmtId="0" fontId="6" fillId="0" borderId="0" xfId="0" applyFont="1" applyFill="1"/>
    <xf numFmtId="0" fontId="17" fillId="0" borderId="0" xfId="0" applyFont="1" applyAlignment="1">
      <alignment horizontal="right" vertical="top"/>
    </xf>
    <xf numFmtId="0" fontId="17" fillId="0" borderId="0" xfId="0" applyFont="1" applyAlignment="1"/>
    <xf numFmtId="0" fontId="18" fillId="0" borderId="0" xfId="2" applyFont="1" applyAlignment="1" applyProtection="1"/>
    <xf numFmtId="0" fontId="6" fillId="0" borderId="0" xfId="0" applyFont="1" applyAlignment="1"/>
    <xf numFmtId="0" fontId="6" fillId="0" borderId="0" xfId="0" applyFont="1" applyFill="1" applyProtection="1">
      <protection locked="0"/>
    </xf>
    <xf numFmtId="0" fontId="23" fillId="0" borderId="0" xfId="0" applyFont="1" applyAlignment="1" applyProtection="1"/>
    <xf numFmtId="0" fontId="21" fillId="0" borderId="0" xfId="0" applyFont="1"/>
    <xf numFmtId="0" fontId="21" fillId="0" borderId="0" xfId="0" applyFont="1" applyProtection="1"/>
    <xf numFmtId="0" fontId="20" fillId="0" borderId="0" xfId="0" applyFont="1" applyAlignment="1" applyProtection="1">
      <alignment horizontal="center" vertical="center"/>
    </xf>
    <xf numFmtId="0" fontId="6" fillId="0" borderId="0" xfId="0" applyNumberFormat="1" applyFont="1" applyAlignment="1" applyProtection="1">
      <alignment horizontal="left" vertical="top"/>
    </xf>
    <xf numFmtId="0" fontId="6" fillId="9" borderId="11" xfId="0" applyNumberFormat="1" applyFont="1" applyFill="1" applyBorder="1" applyAlignment="1" applyProtection="1">
      <alignment horizontal="right"/>
    </xf>
    <xf numFmtId="0" fontId="25" fillId="9" borderId="4" xfId="0" applyFont="1" applyFill="1" applyBorder="1" applyProtection="1"/>
    <xf numFmtId="0" fontId="6" fillId="0" borderId="9" xfId="0" applyFont="1" applyFill="1" applyBorder="1" applyAlignment="1" applyProtection="1">
      <alignment horizontal="right"/>
    </xf>
    <xf numFmtId="0" fontId="6" fillId="0" borderId="17" xfId="0" applyFont="1" applyFill="1" applyBorder="1" applyAlignment="1"/>
    <xf numFmtId="0" fontId="6" fillId="6" borderId="4"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0" borderId="25" xfId="0" applyFont="1" applyBorder="1" applyAlignment="1">
      <alignment vertical="center"/>
    </xf>
    <xf numFmtId="0" fontId="6" fillId="0" borderId="47" xfId="0" applyFont="1" applyBorder="1" applyAlignment="1">
      <alignment vertical="center"/>
    </xf>
    <xf numFmtId="176" fontId="6" fillId="0" borderId="4" xfId="0" applyNumberFormat="1" applyFont="1" applyFill="1" applyBorder="1" applyAlignment="1">
      <alignment horizontal="right" vertical="center" wrapText="1"/>
    </xf>
    <xf numFmtId="0" fontId="6" fillId="0" borderId="4" xfId="0" applyFont="1" applyFill="1" applyBorder="1" applyAlignment="1">
      <alignment horizontal="center" vertical="center" wrapText="1"/>
    </xf>
    <xf numFmtId="176" fontId="6" fillId="7" borderId="4" xfId="0" applyNumberFormat="1" applyFont="1" applyFill="1" applyBorder="1" applyAlignment="1">
      <alignment horizontal="right" vertical="center" wrapText="1"/>
    </xf>
    <xf numFmtId="3" fontId="6" fillId="8" borderId="4" xfId="0" applyNumberFormat="1" applyFont="1" applyFill="1" applyBorder="1"/>
    <xf numFmtId="0" fontId="6" fillId="0" borderId="47" xfId="0" applyFont="1" applyFill="1" applyBorder="1" applyAlignment="1">
      <alignment vertical="center"/>
    </xf>
    <xf numFmtId="3" fontId="6" fillId="0" borderId="4" xfId="0" applyNumberFormat="1" applyFont="1" applyBorder="1" applyAlignment="1">
      <alignment vertical="center"/>
    </xf>
    <xf numFmtId="3" fontId="6" fillId="8" borderId="4" xfId="0" applyNumberFormat="1" applyFont="1" applyFill="1" applyBorder="1" applyAlignment="1">
      <alignment vertical="center"/>
    </xf>
    <xf numFmtId="3" fontId="6" fillId="7" borderId="4" xfId="0" applyNumberFormat="1" applyFont="1" applyFill="1" applyBorder="1" applyAlignment="1">
      <alignment vertical="center"/>
    </xf>
    <xf numFmtId="0" fontId="6" fillId="0" borderId="25" xfId="0" applyFont="1" applyFill="1" applyBorder="1" applyAlignment="1">
      <alignment vertical="center"/>
    </xf>
    <xf numFmtId="0" fontId="26" fillId="0" borderId="0" xfId="0" applyFont="1" applyAlignment="1"/>
    <xf numFmtId="0" fontId="6" fillId="0" borderId="0" xfId="0" applyFont="1" applyAlignment="1">
      <alignment horizontal="right"/>
    </xf>
    <xf numFmtId="38" fontId="6" fillId="0" borderId="25" xfId="3" applyFont="1" applyFill="1" applyBorder="1" applyAlignment="1">
      <alignment horizontal="right" vertical="top" wrapText="1"/>
    </xf>
    <xf numFmtId="0" fontId="6" fillId="0" borderId="47" xfId="0" applyFont="1" applyFill="1" applyBorder="1"/>
    <xf numFmtId="3" fontId="6" fillId="0" borderId="4" xfId="0" applyNumberFormat="1" applyFont="1" applyFill="1" applyBorder="1" applyAlignment="1">
      <alignment vertical="center"/>
    </xf>
    <xf numFmtId="0" fontId="6" fillId="0" borderId="25" xfId="0" applyFont="1" applyFill="1" applyBorder="1" applyAlignment="1">
      <alignment horizontal="left" vertical="center"/>
    </xf>
    <xf numFmtId="0" fontId="6" fillId="0" borderId="25" xfId="0" applyFont="1" applyFill="1" applyBorder="1" applyAlignment="1">
      <alignment horizontal="center"/>
    </xf>
    <xf numFmtId="0" fontId="6" fillId="0" borderId="26" xfId="0" applyFont="1" applyFill="1" applyBorder="1" applyAlignment="1">
      <alignment horizontal="center"/>
    </xf>
    <xf numFmtId="0" fontId="6" fillId="0" borderId="47" xfId="0" applyFont="1" applyFill="1" applyBorder="1" applyAlignment="1">
      <alignment horizontal="center"/>
    </xf>
    <xf numFmtId="0" fontId="6" fillId="3" borderId="27"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6" fillId="4" borderId="25" xfId="0" applyFont="1" applyFill="1" applyBorder="1" applyAlignment="1">
      <alignment horizontal="center"/>
    </xf>
    <xf numFmtId="0" fontId="6" fillId="4" borderId="26" xfId="0" applyFont="1" applyFill="1" applyBorder="1" applyAlignment="1">
      <alignment horizontal="center"/>
    </xf>
    <xf numFmtId="0" fontId="6" fillId="3" borderId="15" xfId="0" applyFont="1" applyFill="1" applyBorder="1" applyAlignment="1" applyProtection="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15" fillId="6" borderId="25" xfId="0" applyFont="1" applyFill="1" applyBorder="1" applyAlignment="1">
      <alignment horizontal="center" vertical="center"/>
    </xf>
    <xf numFmtId="0" fontId="15" fillId="6" borderId="47"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15" fillId="0" borderId="0" xfId="0" applyFont="1" applyAlignment="1">
      <alignment horizontal="left"/>
    </xf>
    <xf numFmtId="0" fontId="6" fillId="4" borderId="1" xfId="0" applyFont="1" applyFill="1" applyBorder="1" applyAlignment="1">
      <alignment horizontal="center" vertical="top"/>
    </xf>
    <xf numFmtId="0" fontId="6" fillId="4" borderId="2" xfId="0" applyFont="1" applyFill="1" applyBorder="1" applyAlignment="1">
      <alignment horizontal="center" vertical="top"/>
    </xf>
  </cellXfs>
  <cellStyles count="5">
    <cellStyle name="パーセント" xfId="1" builtinId="5"/>
    <cellStyle name="ハイパーリンク" xfId="2" builtinId="8"/>
    <cellStyle name="桁区切り" xfId="3" builtinId="6"/>
    <cellStyle name="標準" xfId="0" builtinId="0"/>
    <cellStyle name="標準_学種別" xf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9525</xdr:rowOff>
    </xdr:from>
    <xdr:to>
      <xdr:col>3</xdr:col>
      <xdr:colOff>104775</xdr:colOff>
      <xdr:row>15</xdr:row>
      <xdr:rowOff>161925</xdr:rowOff>
    </xdr:to>
    <xdr:sp macro="" textlink="">
      <xdr:nvSpPr>
        <xdr:cNvPr id="2161" name="Line 4"/>
        <xdr:cNvSpPr>
          <a:spLocks noChangeShapeType="1"/>
        </xdr:cNvSpPr>
      </xdr:nvSpPr>
      <xdr:spPr bwMode="auto">
        <a:xfrm>
          <a:off x="123825" y="1895475"/>
          <a:ext cx="1628775" cy="495300"/>
        </a:xfrm>
        <a:prstGeom prst="line">
          <a:avLst/>
        </a:prstGeom>
        <a:noFill/>
        <a:ln w="9525">
          <a:solidFill>
            <a:srgbClr val="000000"/>
          </a:solidFill>
          <a:round/>
          <a:headEnd/>
          <a:tailEnd/>
        </a:ln>
      </xdr:spPr>
    </xdr:sp>
    <xdr:clientData/>
  </xdr:twoCellAnchor>
  <xdr:twoCellAnchor>
    <xdr:from>
      <xdr:col>2</xdr:col>
      <xdr:colOff>38100</xdr:colOff>
      <xdr:row>2</xdr:row>
      <xdr:rowOff>9525</xdr:rowOff>
    </xdr:from>
    <xdr:to>
      <xdr:col>2</xdr:col>
      <xdr:colOff>314325</xdr:colOff>
      <xdr:row>3</xdr:row>
      <xdr:rowOff>0</xdr:rowOff>
    </xdr:to>
    <xdr:sp macro="" textlink="">
      <xdr:nvSpPr>
        <xdr:cNvPr id="2162" name="Rectangle 46"/>
        <xdr:cNvSpPr>
          <a:spLocks noChangeArrowheads="1"/>
        </xdr:cNvSpPr>
      </xdr:nvSpPr>
      <xdr:spPr bwMode="auto">
        <a:xfrm>
          <a:off x="476250" y="428625"/>
          <a:ext cx="276225" cy="180975"/>
        </a:xfrm>
        <a:prstGeom prst="rect">
          <a:avLst/>
        </a:prstGeom>
        <a:solidFill>
          <a:srgbClr val="FFFF99"/>
        </a:solidFill>
        <a:ln w="9525">
          <a:solidFill>
            <a:srgbClr val="000000"/>
          </a:solidFill>
          <a:miter lim="800000"/>
          <a:headEnd/>
          <a:tailEnd/>
        </a:ln>
      </xdr:spPr>
    </xdr:sp>
    <xdr:clientData/>
  </xdr:twoCellAnchor>
  <xdr:twoCellAnchor>
    <xdr:from>
      <xdr:col>2</xdr:col>
      <xdr:colOff>38100</xdr:colOff>
      <xdr:row>3</xdr:row>
      <xdr:rowOff>28575</xdr:rowOff>
    </xdr:from>
    <xdr:to>
      <xdr:col>2</xdr:col>
      <xdr:colOff>314325</xdr:colOff>
      <xdr:row>4</xdr:row>
      <xdr:rowOff>9525</xdr:rowOff>
    </xdr:to>
    <xdr:sp macro="" textlink="" fLocksText="0">
      <xdr:nvSpPr>
        <xdr:cNvPr id="2163" name="Rectangle 47"/>
        <xdr:cNvSpPr>
          <a:spLocks noChangeArrowheads="1"/>
        </xdr:cNvSpPr>
      </xdr:nvSpPr>
      <xdr:spPr bwMode="auto">
        <a:xfrm>
          <a:off x="476250" y="638175"/>
          <a:ext cx="276225" cy="171450"/>
        </a:xfrm>
        <a:prstGeom prst="rect">
          <a:avLst/>
        </a:prstGeom>
        <a:solidFill>
          <a:srgbClr val="FFFFFF"/>
        </a:solidFill>
        <a:ln w="9525">
          <a:solidFill>
            <a:srgbClr val="000000"/>
          </a:solidFill>
          <a:miter lim="800000"/>
          <a:headEnd/>
          <a:tailEnd/>
        </a:ln>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ext.go.jp/b_menu/toukei/001/006/07120312/002.htm" TargetMode="External"/><Relationship Id="rId7" Type="http://schemas.openxmlformats.org/officeDocument/2006/relationships/comments" Target="../comments1.xml"/><Relationship Id="rId2" Type="http://schemas.openxmlformats.org/officeDocument/2006/relationships/hyperlink" Target="http://www.jasso.go.jp/statistics/gakusei_chosa/data06.html" TargetMode="External"/><Relationship Id="rId1" Type="http://schemas.openxmlformats.org/officeDocument/2006/relationships/hyperlink" Target="http://www.mext.go.jp/a_menu/koutou/kouritsu/detail/1284745.htm"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5"/>
  </sheetPr>
  <dimension ref="A1:IP104"/>
  <sheetViews>
    <sheetView showGridLines="0" showZeros="0" tabSelected="1" zoomScaleNormal="100" workbookViewId="0">
      <selection activeCell="G21" sqref="G21"/>
    </sheetView>
  </sheetViews>
  <sheetFormatPr defaultColWidth="9" defaultRowHeight="12" outlineLevelRow="1"/>
  <cols>
    <col min="1" max="1" width="1.6328125" style="2" customWidth="1"/>
    <col min="2" max="2" width="4.08984375" style="2" customWidth="1"/>
    <col min="3" max="3" width="15.90625" style="2" customWidth="1"/>
    <col min="4" max="4" width="7.08984375" style="2" customWidth="1"/>
    <col min="5" max="10" width="6.36328125" style="2" customWidth="1"/>
    <col min="11" max="55" width="5.6328125" style="2" customWidth="1"/>
    <col min="56" max="79" width="9" style="3"/>
    <col min="80" max="16384" width="9" style="2"/>
  </cols>
  <sheetData>
    <row r="1" spans="1:79" ht="18" customHeight="1">
      <c r="A1" s="165" t="s">
        <v>161</v>
      </c>
    </row>
    <row r="2" spans="1:79" ht="15" customHeight="1">
      <c r="A2" s="1"/>
    </row>
    <row r="3" spans="1:79" ht="15" customHeight="1">
      <c r="A3" s="73"/>
      <c r="B3" s="30"/>
      <c r="C3" s="2" t="s">
        <v>70</v>
      </c>
    </row>
    <row r="4" spans="1:79" ht="15" customHeight="1">
      <c r="A4" s="73"/>
      <c r="B4" s="30"/>
      <c r="C4" s="2" t="s">
        <v>84</v>
      </c>
    </row>
    <row r="5" spans="1:79" s="76" customFormat="1">
      <c r="A5" s="74"/>
      <c r="B5" s="75"/>
      <c r="C5" s="89" t="s">
        <v>164</v>
      </c>
      <c r="BD5" s="77"/>
      <c r="BE5" s="77"/>
      <c r="BF5" s="77"/>
      <c r="BG5" s="77"/>
      <c r="BH5" s="77"/>
      <c r="BI5" s="77"/>
      <c r="BJ5" s="77"/>
      <c r="BK5" s="77"/>
      <c r="BL5" s="77"/>
      <c r="BM5" s="77"/>
      <c r="BN5" s="77"/>
      <c r="BO5" s="77"/>
      <c r="BP5" s="77"/>
      <c r="BQ5" s="77"/>
      <c r="BR5" s="77"/>
      <c r="BS5" s="77"/>
      <c r="BT5" s="77"/>
      <c r="BU5" s="77"/>
      <c r="BV5" s="77"/>
      <c r="BW5" s="77"/>
      <c r="BX5" s="77"/>
      <c r="BY5" s="77"/>
      <c r="BZ5" s="77"/>
      <c r="CA5" s="77"/>
    </row>
    <row r="6" spans="1:79" s="76" customFormat="1" ht="15" customHeight="1">
      <c r="A6" s="74"/>
      <c r="B6" s="75"/>
      <c r="C6" s="89" t="s">
        <v>165</v>
      </c>
      <c r="BD6" s="77"/>
      <c r="BE6" s="77"/>
      <c r="BF6" s="77"/>
      <c r="BG6" s="77"/>
      <c r="BH6" s="77"/>
      <c r="BI6" s="77"/>
      <c r="BJ6" s="77"/>
      <c r="BK6" s="77"/>
      <c r="BL6" s="77"/>
      <c r="BM6" s="77"/>
      <c r="BN6" s="77"/>
      <c r="BO6" s="77"/>
      <c r="BP6" s="77"/>
      <c r="BQ6" s="77"/>
      <c r="BR6" s="77"/>
      <c r="BS6" s="77"/>
      <c r="BT6" s="77"/>
      <c r="BU6" s="77"/>
      <c r="BV6" s="77"/>
      <c r="BW6" s="77"/>
      <c r="BX6" s="77"/>
      <c r="BY6" s="77"/>
      <c r="BZ6" s="77"/>
      <c r="CA6" s="77"/>
    </row>
    <row r="7" spans="1:79" s="76" customFormat="1">
      <c r="A7" s="74"/>
      <c r="B7" s="75"/>
      <c r="C7" s="76" t="s">
        <v>166</v>
      </c>
      <c r="BD7" s="77"/>
      <c r="BE7" s="77"/>
      <c r="BF7" s="77"/>
      <c r="BG7" s="77"/>
      <c r="BH7" s="77"/>
      <c r="BI7" s="77"/>
      <c r="BJ7" s="77"/>
      <c r="BK7" s="77"/>
      <c r="BL7" s="77"/>
      <c r="BM7" s="77"/>
      <c r="BN7" s="77"/>
      <c r="BO7" s="77"/>
      <c r="BP7" s="77"/>
      <c r="BQ7" s="77"/>
      <c r="BR7" s="77"/>
      <c r="BS7" s="77"/>
      <c r="BT7" s="77"/>
      <c r="BU7" s="77"/>
      <c r="BV7" s="77"/>
      <c r="BW7" s="77"/>
      <c r="BX7" s="77"/>
      <c r="BY7" s="77"/>
      <c r="BZ7" s="77"/>
      <c r="CA7" s="77"/>
    </row>
    <row r="8" spans="1:79">
      <c r="A8" s="73"/>
      <c r="C8" s="2" t="s">
        <v>85</v>
      </c>
    </row>
    <row r="9" spans="1:79" ht="12" customHeight="1">
      <c r="A9" s="73"/>
      <c r="B9" s="72"/>
      <c r="C9" s="2" t="s">
        <v>86</v>
      </c>
    </row>
    <row r="10" spans="1:79" ht="12" customHeight="1">
      <c r="A10" s="73"/>
      <c r="B10" s="72"/>
      <c r="C10" s="2" t="s">
        <v>87</v>
      </c>
    </row>
    <row r="11" spans="1:79" ht="12" customHeight="1">
      <c r="C11" s="2" t="s">
        <v>162</v>
      </c>
      <c r="BD11" s="2"/>
      <c r="BE11" s="2"/>
      <c r="BF11" s="2"/>
      <c r="BG11" s="2"/>
      <c r="BH11" s="2"/>
      <c r="BI11" s="2"/>
      <c r="BJ11" s="2"/>
      <c r="BK11" s="2"/>
      <c r="BL11" s="2"/>
      <c r="BM11" s="2"/>
      <c r="BN11" s="2"/>
      <c r="BO11" s="2"/>
      <c r="BP11" s="2"/>
      <c r="BQ11" s="2"/>
      <c r="BR11" s="2"/>
      <c r="BS11" s="2"/>
      <c r="BT11" s="2"/>
      <c r="BU11" s="2"/>
      <c r="BV11" s="2"/>
      <c r="BW11" s="2"/>
      <c r="BX11" s="2"/>
      <c r="BY11" s="2"/>
      <c r="BZ11" s="2"/>
      <c r="CA11" s="2"/>
    </row>
    <row r="12" spans="1:79" ht="17" customHeight="1">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ht="10.5" customHeight="1">
      <c r="A13" s="4"/>
      <c r="B13" s="5"/>
      <c r="E13" s="6"/>
      <c r="Z13" s="7"/>
      <c r="BC13" s="7" t="s">
        <v>28</v>
      </c>
    </row>
    <row r="14" spans="1:79" ht="13.5" customHeight="1">
      <c r="B14" s="8"/>
      <c r="C14" s="9"/>
      <c r="D14" s="10" t="s">
        <v>27</v>
      </c>
      <c r="E14" s="11" t="s">
        <v>0</v>
      </c>
      <c r="F14" s="11" t="s">
        <v>1</v>
      </c>
      <c r="G14" s="11" t="s">
        <v>2</v>
      </c>
      <c r="H14" s="11" t="s">
        <v>3</v>
      </c>
      <c r="I14" s="11" t="s">
        <v>4</v>
      </c>
      <c r="J14" s="11" t="s">
        <v>5</v>
      </c>
      <c r="K14" s="11" t="s">
        <v>6</v>
      </c>
      <c r="L14" s="11" t="s">
        <v>7</v>
      </c>
      <c r="M14" s="11" t="s">
        <v>8</v>
      </c>
      <c r="N14" s="11" t="s">
        <v>9</v>
      </c>
      <c r="O14" s="11" t="s">
        <v>10</v>
      </c>
      <c r="P14" s="11" t="s">
        <v>11</v>
      </c>
      <c r="Q14" s="11" t="s">
        <v>12</v>
      </c>
      <c r="R14" s="11" t="s">
        <v>13</v>
      </c>
      <c r="S14" s="11" t="s">
        <v>14</v>
      </c>
      <c r="T14" s="11" t="s">
        <v>15</v>
      </c>
      <c r="U14" s="11" t="s">
        <v>16</v>
      </c>
      <c r="V14" s="11" t="s">
        <v>17</v>
      </c>
      <c r="W14" s="11" t="s">
        <v>18</v>
      </c>
      <c r="X14" s="11" t="s">
        <v>19</v>
      </c>
      <c r="Y14" s="11" t="s">
        <v>20</v>
      </c>
      <c r="Z14" s="11" t="s">
        <v>21</v>
      </c>
      <c r="AA14" s="11" t="s">
        <v>30</v>
      </c>
      <c r="AB14" s="11" t="s">
        <v>31</v>
      </c>
      <c r="AC14" s="11" t="s">
        <v>32</v>
      </c>
      <c r="AD14" s="11" t="s">
        <v>33</v>
      </c>
      <c r="AE14" s="11" t="s">
        <v>34</v>
      </c>
      <c r="AF14" s="11" t="s">
        <v>35</v>
      </c>
      <c r="AG14" s="11" t="s">
        <v>36</v>
      </c>
      <c r="AH14" s="11" t="s">
        <v>37</v>
      </c>
      <c r="AI14" s="11" t="s">
        <v>38</v>
      </c>
      <c r="AJ14" s="11" t="s">
        <v>39</v>
      </c>
      <c r="AK14" s="11" t="s">
        <v>40</v>
      </c>
      <c r="AL14" s="11" t="s">
        <v>41</v>
      </c>
      <c r="AM14" s="11" t="s">
        <v>42</v>
      </c>
      <c r="AN14" s="11" t="s">
        <v>43</v>
      </c>
      <c r="AO14" s="11" t="s">
        <v>44</v>
      </c>
      <c r="AP14" s="11" t="s">
        <v>45</v>
      </c>
      <c r="AQ14" s="11" t="s">
        <v>46</v>
      </c>
      <c r="AR14" s="11" t="s">
        <v>47</v>
      </c>
      <c r="AS14" s="11" t="s">
        <v>48</v>
      </c>
      <c r="AT14" s="11" t="s">
        <v>49</v>
      </c>
      <c r="AU14" s="11" t="s">
        <v>50</v>
      </c>
      <c r="AV14" s="11" t="s">
        <v>51</v>
      </c>
      <c r="AW14" s="11" t="s">
        <v>52</v>
      </c>
      <c r="AX14" s="11" t="s">
        <v>53</v>
      </c>
      <c r="AY14" s="11" t="s">
        <v>54</v>
      </c>
      <c r="AZ14" s="11" t="s">
        <v>55</v>
      </c>
      <c r="BA14" s="11" t="s">
        <v>56</v>
      </c>
      <c r="BB14" s="11" t="s">
        <v>57</v>
      </c>
      <c r="BC14" s="11" t="s">
        <v>58</v>
      </c>
    </row>
    <row r="15" spans="1:79" ht="13.5" customHeight="1">
      <c r="B15" s="12" t="s">
        <v>105</v>
      </c>
      <c r="C15" s="13"/>
      <c r="D15" s="14" t="s">
        <v>59</v>
      </c>
      <c r="E15" s="171">
        <v>31</v>
      </c>
      <c r="F15" s="15">
        <f>E15+1</f>
        <v>32</v>
      </c>
      <c r="G15" s="15">
        <f t="shared" ref="G15:BC15" si="0">F15+1</f>
        <v>33</v>
      </c>
      <c r="H15" s="15">
        <f t="shared" si="0"/>
        <v>34</v>
      </c>
      <c r="I15" s="15">
        <f t="shared" si="0"/>
        <v>35</v>
      </c>
      <c r="J15" s="15">
        <f t="shared" si="0"/>
        <v>36</v>
      </c>
      <c r="K15" s="15">
        <f t="shared" si="0"/>
        <v>37</v>
      </c>
      <c r="L15" s="15">
        <f t="shared" si="0"/>
        <v>38</v>
      </c>
      <c r="M15" s="15">
        <f t="shared" si="0"/>
        <v>39</v>
      </c>
      <c r="N15" s="15">
        <f t="shared" si="0"/>
        <v>40</v>
      </c>
      <c r="O15" s="15">
        <f t="shared" si="0"/>
        <v>41</v>
      </c>
      <c r="P15" s="15">
        <f t="shared" si="0"/>
        <v>42</v>
      </c>
      <c r="Q15" s="15">
        <f t="shared" si="0"/>
        <v>43</v>
      </c>
      <c r="R15" s="15">
        <f t="shared" si="0"/>
        <v>44</v>
      </c>
      <c r="S15" s="15">
        <f t="shared" si="0"/>
        <v>45</v>
      </c>
      <c r="T15" s="15">
        <f t="shared" si="0"/>
        <v>46</v>
      </c>
      <c r="U15" s="15">
        <f t="shared" si="0"/>
        <v>47</v>
      </c>
      <c r="V15" s="15">
        <f t="shared" si="0"/>
        <v>48</v>
      </c>
      <c r="W15" s="15">
        <f t="shared" si="0"/>
        <v>49</v>
      </c>
      <c r="X15" s="15">
        <f t="shared" si="0"/>
        <v>50</v>
      </c>
      <c r="Y15" s="15">
        <f t="shared" si="0"/>
        <v>51</v>
      </c>
      <c r="Z15" s="15">
        <f t="shared" si="0"/>
        <v>52</v>
      </c>
      <c r="AA15" s="15">
        <f t="shared" si="0"/>
        <v>53</v>
      </c>
      <c r="AB15" s="15">
        <f t="shared" si="0"/>
        <v>54</v>
      </c>
      <c r="AC15" s="15">
        <f t="shared" si="0"/>
        <v>55</v>
      </c>
      <c r="AD15" s="15">
        <f t="shared" si="0"/>
        <v>56</v>
      </c>
      <c r="AE15" s="15">
        <f t="shared" si="0"/>
        <v>57</v>
      </c>
      <c r="AF15" s="15">
        <f t="shared" si="0"/>
        <v>58</v>
      </c>
      <c r="AG15" s="15">
        <f t="shared" si="0"/>
        <v>59</v>
      </c>
      <c r="AH15" s="15">
        <f t="shared" si="0"/>
        <v>60</v>
      </c>
      <c r="AI15" s="15">
        <f t="shared" si="0"/>
        <v>61</v>
      </c>
      <c r="AJ15" s="15">
        <f t="shared" si="0"/>
        <v>62</v>
      </c>
      <c r="AK15" s="15">
        <f t="shared" si="0"/>
        <v>63</v>
      </c>
      <c r="AL15" s="15">
        <f t="shared" si="0"/>
        <v>64</v>
      </c>
      <c r="AM15" s="15">
        <f t="shared" si="0"/>
        <v>65</v>
      </c>
      <c r="AN15" s="15">
        <f t="shared" si="0"/>
        <v>66</v>
      </c>
      <c r="AO15" s="15">
        <f t="shared" si="0"/>
        <v>67</v>
      </c>
      <c r="AP15" s="15">
        <f t="shared" si="0"/>
        <v>68</v>
      </c>
      <c r="AQ15" s="15">
        <f t="shared" si="0"/>
        <v>69</v>
      </c>
      <c r="AR15" s="15">
        <f t="shared" si="0"/>
        <v>70</v>
      </c>
      <c r="AS15" s="15">
        <f t="shared" si="0"/>
        <v>71</v>
      </c>
      <c r="AT15" s="15">
        <f t="shared" si="0"/>
        <v>72</v>
      </c>
      <c r="AU15" s="15">
        <f t="shared" si="0"/>
        <v>73</v>
      </c>
      <c r="AV15" s="15">
        <f t="shared" si="0"/>
        <v>74</v>
      </c>
      <c r="AW15" s="15">
        <f t="shared" si="0"/>
        <v>75</v>
      </c>
      <c r="AX15" s="15">
        <f t="shared" si="0"/>
        <v>76</v>
      </c>
      <c r="AY15" s="15">
        <f t="shared" si="0"/>
        <v>77</v>
      </c>
      <c r="AZ15" s="15">
        <f t="shared" si="0"/>
        <v>78</v>
      </c>
      <c r="BA15" s="15">
        <f t="shared" si="0"/>
        <v>79</v>
      </c>
      <c r="BB15" s="15">
        <f t="shared" si="0"/>
        <v>80</v>
      </c>
      <c r="BC15" s="15">
        <f t="shared" si="0"/>
        <v>81</v>
      </c>
    </row>
    <row r="16" spans="1:79" s="16" customFormat="1" ht="13.5" customHeight="1" thickBot="1">
      <c r="B16" s="17" t="s">
        <v>66</v>
      </c>
      <c r="C16" s="18"/>
      <c r="D16" s="19" t="s">
        <v>60</v>
      </c>
      <c r="E16" s="172">
        <f>2000+(E15-12)</f>
        <v>2019</v>
      </c>
      <c r="F16" s="20">
        <f t="shared" ref="F16:Z16" si="1">E16+1</f>
        <v>2020</v>
      </c>
      <c r="G16" s="20">
        <f t="shared" si="1"/>
        <v>2021</v>
      </c>
      <c r="H16" s="20">
        <f t="shared" si="1"/>
        <v>2022</v>
      </c>
      <c r="I16" s="20">
        <f t="shared" si="1"/>
        <v>2023</v>
      </c>
      <c r="J16" s="20">
        <f t="shared" si="1"/>
        <v>2024</v>
      </c>
      <c r="K16" s="20">
        <f t="shared" si="1"/>
        <v>2025</v>
      </c>
      <c r="L16" s="20">
        <f t="shared" si="1"/>
        <v>2026</v>
      </c>
      <c r="M16" s="20">
        <f t="shared" si="1"/>
        <v>2027</v>
      </c>
      <c r="N16" s="20">
        <f t="shared" si="1"/>
        <v>2028</v>
      </c>
      <c r="O16" s="20">
        <f t="shared" si="1"/>
        <v>2029</v>
      </c>
      <c r="P16" s="20">
        <f t="shared" si="1"/>
        <v>2030</v>
      </c>
      <c r="Q16" s="20">
        <f t="shared" si="1"/>
        <v>2031</v>
      </c>
      <c r="R16" s="20">
        <f t="shared" si="1"/>
        <v>2032</v>
      </c>
      <c r="S16" s="20">
        <f t="shared" si="1"/>
        <v>2033</v>
      </c>
      <c r="T16" s="20">
        <f t="shared" si="1"/>
        <v>2034</v>
      </c>
      <c r="U16" s="20">
        <f t="shared" si="1"/>
        <v>2035</v>
      </c>
      <c r="V16" s="20">
        <f t="shared" si="1"/>
        <v>2036</v>
      </c>
      <c r="W16" s="20">
        <f t="shared" si="1"/>
        <v>2037</v>
      </c>
      <c r="X16" s="20">
        <f t="shared" si="1"/>
        <v>2038</v>
      </c>
      <c r="Y16" s="20">
        <f t="shared" si="1"/>
        <v>2039</v>
      </c>
      <c r="Z16" s="20">
        <f t="shared" si="1"/>
        <v>2040</v>
      </c>
      <c r="AA16" s="20">
        <f t="shared" ref="AA16:BC16" si="2">Z16+1</f>
        <v>2041</v>
      </c>
      <c r="AB16" s="20">
        <f t="shared" si="2"/>
        <v>2042</v>
      </c>
      <c r="AC16" s="20">
        <f t="shared" si="2"/>
        <v>2043</v>
      </c>
      <c r="AD16" s="20">
        <f t="shared" si="2"/>
        <v>2044</v>
      </c>
      <c r="AE16" s="20">
        <f t="shared" si="2"/>
        <v>2045</v>
      </c>
      <c r="AF16" s="20">
        <f t="shared" si="2"/>
        <v>2046</v>
      </c>
      <c r="AG16" s="20">
        <f t="shared" si="2"/>
        <v>2047</v>
      </c>
      <c r="AH16" s="20">
        <f t="shared" si="2"/>
        <v>2048</v>
      </c>
      <c r="AI16" s="20">
        <f t="shared" si="2"/>
        <v>2049</v>
      </c>
      <c r="AJ16" s="20">
        <f t="shared" si="2"/>
        <v>2050</v>
      </c>
      <c r="AK16" s="20">
        <f t="shared" si="2"/>
        <v>2051</v>
      </c>
      <c r="AL16" s="20">
        <f t="shared" si="2"/>
        <v>2052</v>
      </c>
      <c r="AM16" s="20">
        <f t="shared" si="2"/>
        <v>2053</v>
      </c>
      <c r="AN16" s="20">
        <f t="shared" si="2"/>
        <v>2054</v>
      </c>
      <c r="AO16" s="20">
        <f t="shared" si="2"/>
        <v>2055</v>
      </c>
      <c r="AP16" s="20">
        <f t="shared" si="2"/>
        <v>2056</v>
      </c>
      <c r="AQ16" s="20">
        <f t="shared" si="2"/>
        <v>2057</v>
      </c>
      <c r="AR16" s="20">
        <f t="shared" si="2"/>
        <v>2058</v>
      </c>
      <c r="AS16" s="20">
        <f t="shared" si="2"/>
        <v>2059</v>
      </c>
      <c r="AT16" s="20">
        <f t="shared" si="2"/>
        <v>2060</v>
      </c>
      <c r="AU16" s="20">
        <f t="shared" si="2"/>
        <v>2061</v>
      </c>
      <c r="AV16" s="20">
        <f t="shared" si="2"/>
        <v>2062</v>
      </c>
      <c r="AW16" s="20">
        <f t="shared" si="2"/>
        <v>2063</v>
      </c>
      <c r="AX16" s="20">
        <f t="shared" si="2"/>
        <v>2064</v>
      </c>
      <c r="AY16" s="20">
        <f t="shared" si="2"/>
        <v>2065</v>
      </c>
      <c r="AZ16" s="20">
        <f t="shared" si="2"/>
        <v>2066</v>
      </c>
      <c r="BA16" s="20">
        <f t="shared" si="2"/>
        <v>2067</v>
      </c>
      <c r="BB16" s="20">
        <f t="shared" si="2"/>
        <v>2068</v>
      </c>
      <c r="BC16" s="20">
        <f t="shared" si="2"/>
        <v>2069</v>
      </c>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row>
    <row r="17" spans="2:79" ht="13.5" customHeight="1">
      <c r="B17" s="22"/>
      <c r="C17" s="200"/>
      <c r="D17" s="22" t="s">
        <v>64</v>
      </c>
      <c r="E17" s="170"/>
      <c r="F17" s="24" t="str">
        <f t="shared" ref="F17:BC19" si="3">IF(E17="","",E17+1)</f>
        <v/>
      </c>
      <c r="G17" s="24" t="str">
        <f t="shared" si="3"/>
        <v/>
      </c>
      <c r="H17" s="24" t="str">
        <f t="shared" si="3"/>
        <v/>
      </c>
      <c r="I17" s="24" t="str">
        <f t="shared" si="3"/>
        <v/>
      </c>
      <c r="J17" s="24" t="str">
        <f t="shared" si="3"/>
        <v/>
      </c>
      <c r="K17" s="24" t="str">
        <f t="shared" si="3"/>
        <v/>
      </c>
      <c r="L17" s="24" t="str">
        <f t="shared" si="3"/>
        <v/>
      </c>
      <c r="M17" s="24" t="str">
        <f t="shared" si="3"/>
        <v/>
      </c>
      <c r="N17" s="24" t="str">
        <f t="shared" si="3"/>
        <v/>
      </c>
      <c r="O17" s="24" t="str">
        <f t="shared" si="3"/>
        <v/>
      </c>
      <c r="P17" s="24" t="str">
        <f t="shared" si="3"/>
        <v/>
      </c>
      <c r="Q17" s="24" t="str">
        <f t="shared" si="3"/>
        <v/>
      </c>
      <c r="R17" s="24" t="str">
        <f t="shared" si="3"/>
        <v/>
      </c>
      <c r="S17" s="24" t="str">
        <f t="shared" si="3"/>
        <v/>
      </c>
      <c r="T17" s="24" t="str">
        <f t="shared" si="3"/>
        <v/>
      </c>
      <c r="U17" s="24" t="str">
        <f t="shared" si="3"/>
        <v/>
      </c>
      <c r="V17" s="24" t="str">
        <f t="shared" si="3"/>
        <v/>
      </c>
      <c r="W17" s="24" t="str">
        <f t="shared" si="3"/>
        <v/>
      </c>
      <c r="X17" s="24" t="str">
        <f t="shared" si="3"/>
        <v/>
      </c>
      <c r="Y17" s="24" t="str">
        <f t="shared" si="3"/>
        <v/>
      </c>
      <c r="Z17" s="24" t="str">
        <f t="shared" si="3"/>
        <v/>
      </c>
      <c r="AA17" s="24" t="str">
        <f t="shared" si="3"/>
        <v/>
      </c>
      <c r="AB17" s="24" t="str">
        <f t="shared" si="3"/>
        <v/>
      </c>
      <c r="AC17" s="24" t="str">
        <f t="shared" si="3"/>
        <v/>
      </c>
      <c r="AD17" s="24" t="str">
        <f t="shared" si="3"/>
        <v/>
      </c>
      <c r="AE17" s="24" t="str">
        <f t="shared" si="3"/>
        <v/>
      </c>
      <c r="AF17" s="24" t="str">
        <f t="shared" si="3"/>
        <v/>
      </c>
      <c r="AG17" s="24" t="str">
        <f t="shared" si="3"/>
        <v/>
      </c>
      <c r="AH17" s="24" t="str">
        <f t="shared" si="3"/>
        <v/>
      </c>
      <c r="AI17" s="24" t="str">
        <f t="shared" si="3"/>
        <v/>
      </c>
      <c r="AJ17" s="24" t="str">
        <f t="shared" si="3"/>
        <v/>
      </c>
      <c r="AK17" s="24" t="str">
        <f t="shared" si="3"/>
        <v/>
      </c>
      <c r="AL17" s="24" t="str">
        <f t="shared" si="3"/>
        <v/>
      </c>
      <c r="AM17" s="24" t="str">
        <f t="shared" si="3"/>
        <v/>
      </c>
      <c r="AN17" s="24" t="str">
        <f t="shared" si="3"/>
        <v/>
      </c>
      <c r="AO17" s="24" t="str">
        <f t="shared" si="3"/>
        <v/>
      </c>
      <c r="AP17" s="24" t="str">
        <f t="shared" si="3"/>
        <v/>
      </c>
      <c r="AQ17" s="24" t="str">
        <f t="shared" si="3"/>
        <v/>
      </c>
      <c r="AR17" s="24" t="str">
        <f t="shared" si="3"/>
        <v/>
      </c>
      <c r="AS17" s="24" t="str">
        <f t="shared" si="3"/>
        <v/>
      </c>
      <c r="AT17" s="24" t="str">
        <f t="shared" si="3"/>
        <v/>
      </c>
      <c r="AU17" s="24" t="str">
        <f t="shared" si="3"/>
        <v/>
      </c>
      <c r="AV17" s="24" t="str">
        <f t="shared" si="3"/>
        <v/>
      </c>
      <c r="AW17" s="24" t="str">
        <f t="shared" si="3"/>
        <v/>
      </c>
      <c r="AX17" s="24" t="str">
        <f t="shared" si="3"/>
        <v/>
      </c>
      <c r="AY17" s="24" t="str">
        <f t="shared" si="3"/>
        <v/>
      </c>
      <c r="AZ17" s="24" t="str">
        <f t="shared" si="3"/>
        <v/>
      </c>
      <c r="BA17" s="24" t="str">
        <f t="shared" si="3"/>
        <v/>
      </c>
      <c r="BB17" s="24" t="str">
        <f t="shared" si="3"/>
        <v/>
      </c>
      <c r="BC17" s="24" t="str">
        <f t="shared" si="3"/>
        <v/>
      </c>
    </row>
    <row r="18" spans="2:79" ht="16.5" customHeight="1">
      <c r="B18" s="24"/>
      <c r="C18" s="197"/>
      <c r="D18" s="25" t="s">
        <v>101</v>
      </c>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row>
    <row r="19" spans="2:79" ht="13.5" customHeight="1">
      <c r="B19" s="22" t="s">
        <v>71</v>
      </c>
      <c r="C19" s="196"/>
      <c r="D19" s="22" t="s">
        <v>64</v>
      </c>
      <c r="E19" s="23"/>
      <c r="F19" s="24" t="str">
        <f t="shared" si="3"/>
        <v/>
      </c>
      <c r="G19" s="24" t="str">
        <f t="shared" si="3"/>
        <v/>
      </c>
      <c r="H19" s="24" t="str">
        <f t="shared" si="3"/>
        <v/>
      </c>
      <c r="I19" s="24" t="str">
        <f t="shared" si="3"/>
        <v/>
      </c>
      <c r="J19" s="24" t="str">
        <f t="shared" si="3"/>
        <v/>
      </c>
      <c r="K19" s="24" t="str">
        <f t="shared" si="3"/>
        <v/>
      </c>
      <c r="L19" s="24" t="str">
        <f t="shared" si="3"/>
        <v/>
      </c>
      <c r="M19" s="24" t="str">
        <f t="shared" si="3"/>
        <v/>
      </c>
      <c r="N19" s="24" t="str">
        <f t="shared" si="3"/>
        <v/>
      </c>
      <c r="O19" s="24" t="str">
        <f t="shared" si="3"/>
        <v/>
      </c>
      <c r="P19" s="24" t="str">
        <f t="shared" si="3"/>
        <v/>
      </c>
      <c r="Q19" s="24" t="str">
        <f t="shared" si="3"/>
        <v/>
      </c>
      <c r="R19" s="24" t="str">
        <f t="shared" si="3"/>
        <v/>
      </c>
      <c r="S19" s="24" t="str">
        <f t="shared" si="3"/>
        <v/>
      </c>
      <c r="T19" s="24" t="str">
        <f t="shared" si="3"/>
        <v/>
      </c>
      <c r="U19" s="24" t="str">
        <f t="shared" si="3"/>
        <v/>
      </c>
      <c r="V19" s="24" t="str">
        <f t="shared" si="3"/>
        <v/>
      </c>
      <c r="W19" s="24" t="str">
        <f t="shared" si="3"/>
        <v/>
      </c>
      <c r="X19" s="24" t="str">
        <f t="shared" si="3"/>
        <v/>
      </c>
      <c r="Y19" s="24" t="str">
        <f t="shared" si="3"/>
        <v/>
      </c>
      <c r="Z19" s="24" t="str">
        <f t="shared" si="3"/>
        <v/>
      </c>
      <c r="AA19" s="24" t="str">
        <f t="shared" si="3"/>
        <v/>
      </c>
      <c r="AB19" s="24" t="str">
        <f t="shared" si="3"/>
        <v/>
      </c>
      <c r="AC19" s="24" t="str">
        <f t="shared" si="3"/>
        <v/>
      </c>
      <c r="AD19" s="24" t="str">
        <f t="shared" si="3"/>
        <v/>
      </c>
      <c r="AE19" s="24" t="str">
        <f t="shared" si="3"/>
        <v/>
      </c>
      <c r="AF19" s="24" t="str">
        <f t="shared" si="3"/>
        <v/>
      </c>
      <c r="AG19" s="24" t="str">
        <f t="shared" si="3"/>
        <v/>
      </c>
      <c r="AH19" s="24" t="str">
        <f t="shared" si="3"/>
        <v/>
      </c>
      <c r="AI19" s="24" t="str">
        <f t="shared" si="3"/>
        <v/>
      </c>
      <c r="AJ19" s="24" t="str">
        <f t="shared" si="3"/>
        <v/>
      </c>
      <c r="AK19" s="24" t="str">
        <f t="shared" si="3"/>
        <v/>
      </c>
      <c r="AL19" s="24" t="str">
        <f t="shared" si="3"/>
        <v/>
      </c>
      <c r="AM19" s="24" t="str">
        <f t="shared" si="3"/>
        <v/>
      </c>
      <c r="AN19" s="24" t="str">
        <f t="shared" si="3"/>
        <v/>
      </c>
      <c r="AO19" s="24" t="str">
        <f t="shared" si="3"/>
        <v/>
      </c>
      <c r="AP19" s="24" t="str">
        <f t="shared" si="3"/>
        <v/>
      </c>
      <c r="AQ19" s="24" t="str">
        <f t="shared" si="3"/>
        <v/>
      </c>
      <c r="AR19" s="24" t="str">
        <f t="shared" si="3"/>
        <v/>
      </c>
      <c r="AS19" s="24" t="str">
        <f t="shared" si="3"/>
        <v/>
      </c>
      <c r="AT19" s="24" t="str">
        <f t="shared" si="3"/>
        <v/>
      </c>
      <c r="AU19" s="24" t="str">
        <f t="shared" si="3"/>
        <v/>
      </c>
      <c r="AV19" s="24" t="str">
        <f t="shared" si="3"/>
        <v/>
      </c>
      <c r="AW19" s="24" t="str">
        <f t="shared" si="3"/>
        <v/>
      </c>
      <c r="AX19" s="24" t="str">
        <f t="shared" si="3"/>
        <v/>
      </c>
      <c r="AY19" s="24" t="str">
        <f t="shared" si="3"/>
        <v/>
      </c>
      <c r="AZ19" s="24" t="str">
        <f t="shared" si="3"/>
        <v/>
      </c>
      <c r="BA19" s="24" t="str">
        <f t="shared" si="3"/>
        <v/>
      </c>
      <c r="BB19" s="24" t="str">
        <f t="shared" si="3"/>
        <v/>
      </c>
      <c r="BC19" s="24" t="str">
        <f t="shared" si="3"/>
        <v/>
      </c>
    </row>
    <row r="20" spans="2:79" ht="15.75" customHeight="1">
      <c r="B20" s="22"/>
      <c r="C20" s="197"/>
      <c r="D20" s="25" t="s">
        <v>101</v>
      </c>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row>
    <row r="21" spans="2:79" ht="13.5" customHeight="1">
      <c r="B21" s="22" t="s">
        <v>72</v>
      </c>
      <c r="C21" s="196"/>
      <c r="D21" s="22" t="s">
        <v>64</v>
      </c>
      <c r="E21" s="23"/>
      <c r="F21" s="24" t="str">
        <f t="shared" ref="F21:BC25" si="4">IF(E21="","",E21+1)</f>
        <v/>
      </c>
      <c r="G21" s="24" t="str">
        <f t="shared" si="4"/>
        <v/>
      </c>
      <c r="H21" s="24" t="str">
        <f t="shared" si="4"/>
        <v/>
      </c>
      <c r="I21" s="24" t="str">
        <f t="shared" si="4"/>
        <v/>
      </c>
      <c r="J21" s="24" t="str">
        <f t="shared" si="4"/>
        <v/>
      </c>
      <c r="K21" s="24" t="str">
        <f t="shared" si="4"/>
        <v/>
      </c>
      <c r="L21" s="24" t="str">
        <f t="shared" si="4"/>
        <v/>
      </c>
      <c r="M21" s="24" t="str">
        <f t="shared" si="4"/>
        <v/>
      </c>
      <c r="N21" s="24" t="str">
        <f t="shared" si="4"/>
        <v/>
      </c>
      <c r="O21" s="24" t="str">
        <f t="shared" si="4"/>
        <v/>
      </c>
      <c r="P21" s="24" t="str">
        <f t="shared" si="4"/>
        <v/>
      </c>
      <c r="Q21" s="24" t="str">
        <f t="shared" si="4"/>
        <v/>
      </c>
      <c r="R21" s="24" t="str">
        <f t="shared" si="4"/>
        <v/>
      </c>
      <c r="S21" s="24" t="str">
        <f t="shared" si="4"/>
        <v/>
      </c>
      <c r="T21" s="24" t="str">
        <f t="shared" si="4"/>
        <v/>
      </c>
      <c r="U21" s="24" t="str">
        <f t="shared" si="4"/>
        <v/>
      </c>
      <c r="V21" s="24" t="str">
        <f t="shared" si="4"/>
        <v/>
      </c>
      <c r="W21" s="24" t="str">
        <f t="shared" si="4"/>
        <v/>
      </c>
      <c r="X21" s="24" t="str">
        <f t="shared" si="4"/>
        <v/>
      </c>
      <c r="Y21" s="24" t="str">
        <f t="shared" si="4"/>
        <v/>
      </c>
      <c r="Z21" s="24" t="str">
        <f t="shared" si="4"/>
        <v/>
      </c>
      <c r="AA21" s="24" t="str">
        <f t="shared" si="4"/>
        <v/>
      </c>
      <c r="AB21" s="24" t="str">
        <f t="shared" si="4"/>
        <v/>
      </c>
      <c r="AC21" s="24" t="str">
        <f t="shared" si="4"/>
        <v/>
      </c>
      <c r="AD21" s="24" t="str">
        <f t="shared" si="4"/>
        <v/>
      </c>
      <c r="AE21" s="24" t="str">
        <f t="shared" si="4"/>
        <v/>
      </c>
      <c r="AF21" s="24" t="str">
        <f t="shared" si="4"/>
        <v/>
      </c>
      <c r="AG21" s="24" t="str">
        <f t="shared" si="4"/>
        <v/>
      </c>
      <c r="AH21" s="24" t="str">
        <f t="shared" si="4"/>
        <v/>
      </c>
      <c r="AI21" s="24" t="str">
        <f t="shared" si="4"/>
        <v/>
      </c>
      <c r="AJ21" s="24" t="str">
        <f t="shared" si="4"/>
        <v/>
      </c>
      <c r="AK21" s="24" t="str">
        <f t="shared" si="4"/>
        <v/>
      </c>
      <c r="AL21" s="24" t="str">
        <f t="shared" si="4"/>
        <v/>
      </c>
      <c r="AM21" s="24" t="str">
        <f t="shared" si="4"/>
        <v/>
      </c>
      <c r="AN21" s="24" t="str">
        <f t="shared" si="4"/>
        <v/>
      </c>
      <c r="AO21" s="24" t="str">
        <f t="shared" si="4"/>
        <v/>
      </c>
      <c r="AP21" s="24" t="str">
        <f t="shared" si="4"/>
        <v/>
      </c>
      <c r="AQ21" s="24" t="str">
        <f t="shared" si="4"/>
        <v/>
      </c>
      <c r="AR21" s="24" t="str">
        <f t="shared" si="4"/>
        <v/>
      </c>
      <c r="AS21" s="24" t="str">
        <f t="shared" si="4"/>
        <v/>
      </c>
      <c r="AT21" s="24" t="str">
        <f t="shared" si="4"/>
        <v/>
      </c>
      <c r="AU21" s="24" t="str">
        <f t="shared" si="4"/>
        <v/>
      </c>
      <c r="AV21" s="24" t="str">
        <f t="shared" si="4"/>
        <v/>
      </c>
      <c r="AW21" s="24" t="str">
        <f t="shared" si="4"/>
        <v/>
      </c>
      <c r="AX21" s="24" t="str">
        <f t="shared" si="4"/>
        <v/>
      </c>
      <c r="AY21" s="24" t="str">
        <f t="shared" si="4"/>
        <v/>
      </c>
      <c r="AZ21" s="24" t="str">
        <f t="shared" si="4"/>
        <v/>
      </c>
      <c r="BA21" s="24" t="str">
        <f t="shared" si="4"/>
        <v/>
      </c>
      <c r="BB21" s="24" t="str">
        <f t="shared" si="4"/>
        <v/>
      </c>
      <c r="BC21" s="24" t="str">
        <f t="shared" si="4"/>
        <v/>
      </c>
    </row>
    <row r="22" spans="2:79" s="31" customFormat="1" ht="15.75" customHeight="1">
      <c r="B22" s="27"/>
      <c r="C22" s="197"/>
      <c r="D22" s="25" t="s">
        <v>101</v>
      </c>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30"/>
    </row>
    <row r="23" spans="2:79" ht="13.5" customHeight="1">
      <c r="B23" s="22" t="s">
        <v>73</v>
      </c>
      <c r="C23" s="196"/>
      <c r="D23" s="22" t="s">
        <v>64</v>
      </c>
      <c r="E23" s="23"/>
      <c r="F23" s="24" t="str">
        <f t="shared" ref="F23:U23" si="5">IF(E23="","",E23+1)</f>
        <v/>
      </c>
      <c r="G23" s="24" t="str">
        <f t="shared" si="5"/>
        <v/>
      </c>
      <c r="H23" s="24" t="str">
        <f t="shared" si="5"/>
        <v/>
      </c>
      <c r="I23" s="24" t="str">
        <f t="shared" si="5"/>
        <v/>
      </c>
      <c r="J23" s="24" t="str">
        <f t="shared" si="5"/>
        <v/>
      </c>
      <c r="K23" s="24" t="str">
        <f t="shared" si="5"/>
        <v/>
      </c>
      <c r="L23" s="24" t="str">
        <f t="shared" si="5"/>
        <v/>
      </c>
      <c r="M23" s="24" t="str">
        <f t="shared" si="5"/>
        <v/>
      </c>
      <c r="N23" s="24" t="str">
        <f t="shared" si="5"/>
        <v/>
      </c>
      <c r="O23" s="24" t="str">
        <f t="shared" si="5"/>
        <v/>
      </c>
      <c r="P23" s="24" t="str">
        <f t="shared" si="5"/>
        <v/>
      </c>
      <c r="Q23" s="24" t="str">
        <f t="shared" si="5"/>
        <v/>
      </c>
      <c r="R23" s="24" t="str">
        <f t="shared" si="5"/>
        <v/>
      </c>
      <c r="S23" s="24" t="str">
        <f t="shared" si="5"/>
        <v/>
      </c>
      <c r="T23" s="24" t="str">
        <f t="shared" si="5"/>
        <v/>
      </c>
      <c r="U23" s="24" t="str">
        <f t="shared" si="5"/>
        <v/>
      </c>
      <c r="V23" s="24" t="str">
        <f t="shared" si="4"/>
        <v/>
      </c>
      <c r="W23" s="24" t="str">
        <f t="shared" si="4"/>
        <v/>
      </c>
      <c r="X23" s="24" t="str">
        <f t="shared" si="4"/>
        <v/>
      </c>
      <c r="Y23" s="24" t="str">
        <f t="shared" si="4"/>
        <v/>
      </c>
      <c r="Z23" s="24" t="str">
        <f t="shared" si="4"/>
        <v/>
      </c>
      <c r="AA23" s="24" t="str">
        <f t="shared" si="4"/>
        <v/>
      </c>
      <c r="AB23" s="24" t="str">
        <f t="shared" si="4"/>
        <v/>
      </c>
      <c r="AC23" s="24" t="str">
        <f t="shared" si="4"/>
        <v/>
      </c>
      <c r="AD23" s="24" t="str">
        <f t="shared" si="4"/>
        <v/>
      </c>
      <c r="AE23" s="24" t="str">
        <f t="shared" si="4"/>
        <v/>
      </c>
      <c r="AF23" s="24" t="str">
        <f t="shared" si="4"/>
        <v/>
      </c>
      <c r="AG23" s="24" t="str">
        <f t="shared" si="4"/>
        <v/>
      </c>
      <c r="AH23" s="24" t="str">
        <f t="shared" si="4"/>
        <v/>
      </c>
      <c r="AI23" s="24" t="str">
        <f t="shared" si="4"/>
        <v/>
      </c>
      <c r="AJ23" s="24" t="str">
        <f t="shared" si="4"/>
        <v/>
      </c>
      <c r="AK23" s="24" t="str">
        <f t="shared" si="4"/>
        <v/>
      </c>
      <c r="AL23" s="24" t="str">
        <f t="shared" si="4"/>
        <v/>
      </c>
      <c r="AM23" s="24" t="str">
        <f t="shared" si="4"/>
        <v/>
      </c>
      <c r="AN23" s="24" t="str">
        <f t="shared" si="4"/>
        <v/>
      </c>
      <c r="AO23" s="24" t="str">
        <f t="shared" si="4"/>
        <v/>
      </c>
      <c r="AP23" s="24" t="str">
        <f t="shared" si="4"/>
        <v/>
      </c>
      <c r="AQ23" s="24" t="str">
        <f t="shared" si="4"/>
        <v/>
      </c>
      <c r="AR23" s="24" t="str">
        <f t="shared" si="4"/>
        <v/>
      </c>
      <c r="AS23" s="24" t="str">
        <f t="shared" si="4"/>
        <v/>
      </c>
      <c r="AT23" s="24" t="str">
        <f t="shared" si="4"/>
        <v/>
      </c>
      <c r="AU23" s="24" t="str">
        <f t="shared" si="4"/>
        <v/>
      </c>
      <c r="AV23" s="24" t="str">
        <f t="shared" si="4"/>
        <v/>
      </c>
      <c r="AW23" s="24" t="str">
        <f t="shared" si="4"/>
        <v/>
      </c>
      <c r="AX23" s="24" t="str">
        <f t="shared" si="4"/>
        <v/>
      </c>
      <c r="AY23" s="24" t="str">
        <f t="shared" si="4"/>
        <v/>
      </c>
      <c r="AZ23" s="24" t="str">
        <f t="shared" si="4"/>
        <v/>
      </c>
      <c r="BA23" s="24" t="str">
        <f t="shared" si="4"/>
        <v/>
      </c>
      <c r="BB23" s="24" t="str">
        <f t="shared" si="4"/>
        <v/>
      </c>
      <c r="BC23" s="24" t="str">
        <f t="shared" si="4"/>
        <v/>
      </c>
    </row>
    <row r="24" spans="2:79" s="31" customFormat="1" ht="17.25" customHeight="1">
      <c r="B24" s="27"/>
      <c r="C24" s="197"/>
      <c r="D24" s="25" t="s">
        <v>101</v>
      </c>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30"/>
    </row>
    <row r="25" spans="2:79" ht="13.5" customHeight="1">
      <c r="B25" s="22" t="s">
        <v>74</v>
      </c>
      <c r="C25" s="196"/>
      <c r="D25" s="22" t="s">
        <v>64</v>
      </c>
      <c r="E25" s="23"/>
      <c r="F25" s="24" t="str">
        <f>IF(E25="","",E25+1)</f>
        <v/>
      </c>
      <c r="G25" s="24" t="str">
        <f t="shared" si="4"/>
        <v/>
      </c>
      <c r="H25" s="24" t="str">
        <f t="shared" si="4"/>
        <v/>
      </c>
      <c r="I25" s="24" t="str">
        <f t="shared" si="4"/>
        <v/>
      </c>
      <c r="J25" s="24" t="str">
        <f t="shared" si="4"/>
        <v/>
      </c>
      <c r="K25" s="24" t="str">
        <f t="shared" si="4"/>
        <v/>
      </c>
      <c r="L25" s="24" t="str">
        <f t="shared" si="4"/>
        <v/>
      </c>
      <c r="M25" s="24" t="str">
        <f t="shared" si="4"/>
        <v/>
      </c>
      <c r="N25" s="24" t="str">
        <f t="shared" si="4"/>
        <v/>
      </c>
      <c r="O25" s="24" t="str">
        <f t="shared" si="4"/>
        <v/>
      </c>
      <c r="P25" s="24" t="str">
        <f t="shared" si="4"/>
        <v/>
      </c>
      <c r="Q25" s="24" t="str">
        <f t="shared" si="4"/>
        <v/>
      </c>
      <c r="R25" s="24" t="str">
        <f t="shared" si="4"/>
        <v/>
      </c>
      <c r="S25" s="24" t="str">
        <f t="shared" si="4"/>
        <v/>
      </c>
      <c r="T25" s="24" t="str">
        <f t="shared" si="4"/>
        <v/>
      </c>
      <c r="U25" s="24" t="str">
        <f t="shared" si="4"/>
        <v/>
      </c>
      <c r="V25" s="24" t="str">
        <f t="shared" si="4"/>
        <v/>
      </c>
      <c r="W25" s="24" t="str">
        <f t="shared" si="4"/>
        <v/>
      </c>
      <c r="X25" s="24" t="str">
        <f t="shared" si="4"/>
        <v/>
      </c>
      <c r="Y25" s="24" t="str">
        <f t="shared" si="4"/>
        <v/>
      </c>
      <c r="Z25" s="24" t="str">
        <f t="shared" si="4"/>
        <v/>
      </c>
      <c r="AA25" s="24" t="str">
        <f t="shared" si="4"/>
        <v/>
      </c>
      <c r="AB25" s="24" t="str">
        <f t="shared" si="4"/>
        <v/>
      </c>
      <c r="AC25" s="24" t="str">
        <f t="shared" si="4"/>
        <v/>
      </c>
      <c r="AD25" s="24" t="str">
        <f t="shared" si="4"/>
        <v/>
      </c>
      <c r="AE25" s="24" t="str">
        <f t="shared" si="4"/>
        <v/>
      </c>
      <c r="AF25" s="24" t="str">
        <f t="shared" si="4"/>
        <v/>
      </c>
      <c r="AG25" s="24" t="str">
        <f t="shared" si="4"/>
        <v/>
      </c>
      <c r="AH25" s="24" t="str">
        <f t="shared" si="4"/>
        <v/>
      </c>
      <c r="AI25" s="24" t="str">
        <f t="shared" si="4"/>
        <v/>
      </c>
      <c r="AJ25" s="24" t="str">
        <f t="shared" si="4"/>
        <v/>
      </c>
      <c r="AK25" s="24" t="str">
        <f t="shared" si="4"/>
        <v/>
      </c>
      <c r="AL25" s="24" t="str">
        <f t="shared" si="4"/>
        <v/>
      </c>
      <c r="AM25" s="24" t="str">
        <f t="shared" si="4"/>
        <v/>
      </c>
      <c r="AN25" s="24" t="str">
        <f t="shared" si="4"/>
        <v/>
      </c>
      <c r="AO25" s="24" t="str">
        <f t="shared" si="4"/>
        <v/>
      </c>
      <c r="AP25" s="24" t="str">
        <f t="shared" si="4"/>
        <v/>
      </c>
      <c r="AQ25" s="24" t="str">
        <f t="shared" si="4"/>
        <v/>
      </c>
      <c r="AR25" s="24" t="str">
        <f t="shared" si="4"/>
        <v/>
      </c>
      <c r="AS25" s="24" t="str">
        <f t="shared" si="4"/>
        <v/>
      </c>
      <c r="AT25" s="24" t="str">
        <f t="shared" si="4"/>
        <v/>
      </c>
      <c r="AU25" s="24" t="str">
        <f t="shared" si="4"/>
        <v/>
      </c>
      <c r="AV25" s="24" t="str">
        <f t="shared" si="4"/>
        <v/>
      </c>
      <c r="AW25" s="24" t="str">
        <f t="shared" si="4"/>
        <v/>
      </c>
      <c r="AX25" s="24" t="str">
        <f t="shared" si="4"/>
        <v/>
      </c>
      <c r="AY25" s="24" t="str">
        <f t="shared" si="4"/>
        <v/>
      </c>
      <c r="AZ25" s="24" t="str">
        <f t="shared" si="4"/>
        <v/>
      </c>
      <c r="BA25" s="24" t="str">
        <f t="shared" si="4"/>
        <v/>
      </c>
      <c r="BB25" s="24" t="str">
        <f t="shared" si="4"/>
        <v/>
      </c>
      <c r="BC25" s="24" t="str">
        <f t="shared" si="4"/>
        <v/>
      </c>
    </row>
    <row r="26" spans="2:79" s="31" customFormat="1" ht="15.75" customHeight="1">
      <c r="B26" s="27"/>
      <c r="C26" s="197"/>
      <c r="D26" s="82" t="s">
        <v>101</v>
      </c>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30"/>
    </row>
    <row r="27" spans="2:79" ht="21.75" customHeight="1" thickBot="1">
      <c r="B27" s="22"/>
      <c r="C27" s="33" t="s">
        <v>65</v>
      </c>
      <c r="D27" s="34" t="s">
        <v>75</v>
      </c>
      <c r="E27" s="35"/>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21"/>
      <c r="BE27" s="21"/>
      <c r="BF27" s="21"/>
      <c r="BG27" s="21"/>
      <c r="BH27" s="21"/>
      <c r="BI27" s="21"/>
      <c r="BJ27" s="21"/>
      <c r="BK27" s="21"/>
      <c r="BL27" s="21"/>
      <c r="BM27" s="21"/>
      <c r="BN27" s="21"/>
      <c r="BO27" s="21"/>
      <c r="BP27" s="21"/>
      <c r="BQ27" s="21"/>
      <c r="BR27" s="21"/>
      <c r="BS27" s="21"/>
      <c r="BT27" s="21"/>
      <c r="BU27" s="21"/>
      <c r="BV27" s="21"/>
      <c r="BW27" s="21"/>
      <c r="BX27" s="21"/>
      <c r="BY27" s="21"/>
      <c r="BZ27" s="21"/>
    </row>
    <row r="28" spans="2:79" s="44" customFormat="1" ht="13.5" customHeight="1">
      <c r="B28" s="37"/>
      <c r="C28" s="38" t="s">
        <v>94</v>
      </c>
      <c r="D28" s="39"/>
      <c r="E28" s="40"/>
      <c r="F28" s="81" t="str">
        <f t="shared" ref="F28:BC28" si="6">IF(E28="","",E28*(1+$D$28))</f>
        <v/>
      </c>
      <c r="G28" s="41" t="str">
        <f t="shared" si="6"/>
        <v/>
      </c>
      <c r="H28" s="41" t="str">
        <f t="shared" si="6"/>
        <v/>
      </c>
      <c r="I28" s="41" t="str">
        <f t="shared" si="6"/>
        <v/>
      </c>
      <c r="J28" s="41" t="str">
        <f t="shared" si="6"/>
        <v/>
      </c>
      <c r="K28" s="41" t="str">
        <f t="shared" si="6"/>
        <v/>
      </c>
      <c r="L28" s="41" t="str">
        <f t="shared" si="6"/>
        <v/>
      </c>
      <c r="M28" s="41" t="str">
        <f t="shared" si="6"/>
        <v/>
      </c>
      <c r="N28" s="41" t="str">
        <f t="shared" si="6"/>
        <v/>
      </c>
      <c r="O28" s="41" t="str">
        <f t="shared" si="6"/>
        <v/>
      </c>
      <c r="P28" s="41" t="str">
        <f t="shared" si="6"/>
        <v/>
      </c>
      <c r="Q28" s="41" t="str">
        <f t="shared" si="6"/>
        <v/>
      </c>
      <c r="R28" s="41" t="str">
        <f t="shared" si="6"/>
        <v/>
      </c>
      <c r="S28" s="41" t="str">
        <f t="shared" si="6"/>
        <v/>
      </c>
      <c r="T28" s="41" t="str">
        <f t="shared" si="6"/>
        <v/>
      </c>
      <c r="U28" s="41" t="str">
        <f t="shared" si="6"/>
        <v/>
      </c>
      <c r="V28" s="41" t="str">
        <f t="shared" si="6"/>
        <v/>
      </c>
      <c r="W28" s="41" t="str">
        <f t="shared" si="6"/>
        <v/>
      </c>
      <c r="X28" s="41" t="str">
        <f t="shared" si="6"/>
        <v/>
      </c>
      <c r="Y28" s="41" t="str">
        <f t="shared" si="6"/>
        <v/>
      </c>
      <c r="Z28" s="41" t="str">
        <f t="shared" si="6"/>
        <v/>
      </c>
      <c r="AA28" s="41" t="str">
        <f t="shared" si="6"/>
        <v/>
      </c>
      <c r="AB28" s="41" t="str">
        <f t="shared" si="6"/>
        <v/>
      </c>
      <c r="AC28" s="41" t="str">
        <f t="shared" si="6"/>
        <v/>
      </c>
      <c r="AD28" s="41" t="str">
        <f t="shared" si="6"/>
        <v/>
      </c>
      <c r="AE28" s="41" t="str">
        <f t="shared" si="6"/>
        <v/>
      </c>
      <c r="AF28" s="41" t="str">
        <f t="shared" si="6"/>
        <v/>
      </c>
      <c r="AG28" s="41" t="str">
        <f t="shared" si="6"/>
        <v/>
      </c>
      <c r="AH28" s="41" t="str">
        <f t="shared" si="6"/>
        <v/>
      </c>
      <c r="AI28" s="41" t="str">
        <f t="shared" si="6"/>
        <v/>
      </c>
      <c r="AJ28" s="41" t="str">
        <f t="shared" si="6"/>
        <v/>
      </c>
      <c r="AK28" s="41" t="str">
        <f t="shared" si="6"/>
        <v/>
      </c>
      <c r="AL28" s="41" t="str">
        <f t="shared" si="6"/>
        <v/>
      </c>
      <c r="AM28" s="41" t="str">
        <f t="shared" si="6"/>
        <v/>
      </c>
      <c r="AN28" s="41" t="str">
        <f t="shared" si="6"/>
        <v/>
      </c>
      <c r="AO28" s="41" t="str">
        <f t="shared" si="6"/>
        <v/>
      </c>
      <c r="AP28" s="41" t="str">
        <f t="shared" si="6"/>
        <v/>
      </c>
      <c r="AQ28" s="41" t="str">
        <f t="shared" si="6"/>
        <v/>
      </c>
      <c r="AR28" s="41" t="str">
        <f t="shared" si="6"/>
        <v/>
      </c>
      <c r="AS28" s="41" t="str">
        <f t="shared" si="6"/>
        <v/>
      </c>
      <c r="AT28" s="41" t="str">
        <f t="shared" si="6"/>
        <v/>
      </c>
      <c r="AU28" s="41" t="str">
        <f t="shared" si="6"/>
        <v/>
      </c>
      <c r="AV28" s="41" t="str">
        <f t="shared" si="6"/>
        <v/>
      </c>
      <c r="AW28" s="41" t="str">
        <f t="shared" si="6"/>
        <v/>
      </c>
      <c r="AX28" s="41" t="str">
        <f t="shared" si="6"/>
        <v/>
      </c>
      <c r="AY28" s="41" t="str">
        <f t="shared" si="6"/>
        <v/>
      </c>
      <c r="AZ28" s="41" t="str">
        <f t="shared" si="6"/>
        <v/>
      </c>
      <c r="BA28" s="41" t="str">
        <f t="shared" si="6"/>
        <v/>
      </c>
      <c r="BB28" s="41" t="str">
        <f t="shared" si="6"/>
        <v/>
      </c>
      <c r="BC28" s="41" t="str">
        <f t="shared" si="6"/>
        <v/>
      </c>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3"/>
    </row>
    <row r="29" spans="2:79" s="44" customFormat="1" ht="13.5" customHeight="1" outlineLevel="1">
      <c r="B29" s="45"/>
      <c r="C29" s="85" t="s">
        <v>104</v>
      </c>
      <c r="D29" s="47"/>
      <c r="E29" s="79"/>
      <c r="F29" s="49" t="str">
        <f>IF(E29="","",E29*(1+$D$29))</f>
        <v/>
      </c>
      <c r="G29" s="49" t="str">
        <f>IF(F29="","",F29*(1+$D$29))</f>
        <v/>
      </c>
      <c r="H29" s="49" t="str">
        <f>IF(G29="","",G29*(1+$D$29))</f>
        <v/>
      </c>
      <c r="I29" s="49" t="str">
        <f>IF(H29="","",H29*(1+$D$29))</f>
        <v/>
      </c>
      <c r="J29" s="49" t="str">
        <f>IF(I29="","",I29*(1+$D$29))</f>
        <v/>
      </c>
      <c r="K29" s="49" t="str">
        <f t="shared" ref="K29:BC29" si="7">IF(J29="","",J29*(1+$D$29))</f>
        <v/>
      </c>
      <c r="L29" s="49" t="str">
        <f t="shared" si="7"/>
        <v/>
      </c>
      <c r="M29" s="49" t="str">
        <f t="shared" si="7"/>
        <v/>
      </c>
      <c r="N29" s="49" t="str">
        <f t="shared" si="7"/>
        <v/>
      </c>
      <c r="O29" s="49" t="str">
        <f t="shared" si="7"/>
        <v/>
      </c>
      <c r="P29" s="49" t="str">
        <f t="shared" si="7"/>
        <v/>
      </c>
      <c r="Q29" s="49" t="str">
        <f t="shared" si="7"/>
        <v/>
      </c>
      <c r="R29" s="49" t="str">
        <f t="shared" si="7"/>
        <v/>
      </c>
      <c r="S29" s="49" t="str">
        <f t="shared" si="7"/>
        <v/>
      </c>
      <c r="T29" s="49" t="str">
        <f t="shared" si="7"/>
        <v/>
      </c>
      <c r="U29" s="49" t="str">
        <f t="shared" si="7"/>
        <v/>
      </c>
      <c r="V29" s="49" t="str">
        <f t="shared" si="7"/>
        <v/>
      </c>
      <c r="W29" s="49" t="str">
        <f t="shared" si="7"/>
        <v/>
      </c>
      <c r="X29" s="49" t="str">
        <f t="shared" si="7"/>
        <v/>
      </c>
      <c r="Y29" s="49" t="str">
        <f t="shared" si="7"/>
        <v/>
      </c>
      <c r="Z29" s="49" t="str">
        <f t="shared" si="7"/>
        <v/>
      </c>
      <c r="AA29" s="49" t="str">
        <f t="shared" si="7"/>
        <v/>
      </c>
      <c r="AB29" s="49" t="str">
        <f t="shared" si="7"/>
        <v/>
      </c>
      <c r="AC29" s="49" t="str">
        <f t="shared" si="7"/>
        <v/>
      </c>
      <c r="AD29" s="49" t="str">
        <f t="shared" si="7"/>
        <v/>
      </c>
      <c r="AE29" s="49" t="str">
        <f t="shared" si="7"/>
        <v/>
      </c>
      <c r="AF29" s="49" t="str">
        <f t="shared" si="7"/>
        <v/>
      </c>
      <c r="AG29" s="49" t="str">
        <f t="shared" si="7"/>
        <v/>
      </c>
      <c r="AH29" s="49" t="str">
        <f t="shared" si="7"/>
        <v/>
      </c>
      <c r="AI29" s="49" t="str">
        <f t="shared" si="7"/>
        <v/>
      </c>
      <c r="AJ29" s="49" t="str">
        <f t="shared" si="7"/>
        <v/>
      </c>
      <c r="AK29" s="49" t="str">
        <f t="shared" si="7"/>
        <v/>
      </c>
      <c r="AL29" s="49" t="str">
        <f t="shared" si="7"/>
        <v/>
      </c>
      <c r="AM29" s="49" t="str">
        <f t="shared" si="7"/>
        <v/>
      </c>
      <c r="AN29" s="49" t="str">
        <f t="shared" si="7"/>
        <v/>
      </c>
      <c r="AO29" s="49" t="str">
        <f t="shared" si="7"/>
        <v/>
      </c>
      <c r="AP29" s="49" t="str">
        <f t="shared" si="7"/>
        <v/>
      </c>
      <c r="AQ29" s="49" t="str">
        <f t="shared" si="7"/>
        <v/>
      </c>
      <c r="AR29" s="49" t="str">
        <f t="shared" si="7"/>
        <v/>
      </c>
      <c r="AS29" s="49" t="str">
        <f t="shared" si="7"/>
        <v/>
      </c>
      <c r="AT29" s="49" t="str">
        <f t="shared" si="7"/>
        <v/>
      </c>
      <c r="AU29" s="49" t="str">
        <f t="shared" si="7"/>
        <v/>
      </c>
      <c r="AV29" s="49" t="str">
        <f t="shared" si="7"/>
        <v/>
      </c>
      <c r="AW29" s="49" t="str">
        <f t="shared" si="7"/>
        <v/>
      </c>
      <c r="AX29" s="49" t="str">
        <f t="shared" si="7"/>
        <v/>
      </c>
      <c r="AY29" s="49" t="str">
        <f t="shared" si="7"/>
        <v/>
      </c>
      <c r="AZ29" s="49" t="str">
        <f t="shared" si="7"/>
        <v/>
      </c>
      <c r="BA29" s="49" t="str">
        <f t="shared" si="7"/>
        <v/>
      </c>
      <c r="BB29" s="49" t="str">
        <f t="shared" si="7"/>
        <v/>
      </c>
      <c r="BC29" s="49" t="str">
        <f t="shared" si="7"/>
        <v/>
      </c>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3"/>
    </row>
    <row r="30" spans="2:79" s="44" customFormat="1" ht="13.5" customHeight="1" outlineLevel="1">
      <c r="B30" s="45"/>
      <c r="C30" s="85" t="s">
        <v>103</v>
      </c>
      <c r="D30" s="47"/>
      <c r="E30" s="79"/>
      <c r="F30" s="80" t="str">
        <f>IF(E30="","",E30*(1+$D$30))</f>
        <v/>
      </c>
      <c r="G30" s="80" t="str">
        <f>IF(F30="","",F30*(1+$D$30))</f>
        <v/>
      </c>
      <c r="H30" s="80" t="str">
        <f>IF(G30="","",G30*(1+$D$30))</f>
        <v/>
      </c>
      <c r="I30" s="80" t="str">
        <f>IF(H30="","",H30*(1+$D$30))</f>
        <v/>
      </c>
      <c r="J30" s="80" t="str">
        <f>IF(I30="","",I30*(1+$D$30))</f>
        <v/>
      </c>
      <c r="K30" s="80" t="str">
        <f t="shared" ref="K30:BC30" si="8">IF(J30="","",J30*(1+$D$30))</f>
        <v/>
      </c>
      <c r="L30" s="80" t="str">
        <f t="shared" si="8"/>
        <v/>
      </c>
      <c r="M30" s="80" t="str">
        <f t="shared" si="8"/>
        <v/>
      </c>
      <c r="N30" s="80" t="str">
        <f t="shared" si="8"/>
        <v/>
      </c>
      <c r="O30" s="80" t="str">
        <f t="shared" si="8"/>
        <v/>
      </c>
      <c r="P30" s="80" t="str">
        <f t="shared" si="8"/>
        <v/>
      </c>
      <c r="Q30" s="80" t="str">
        <f t="shared" si="8"/>
        <v/>
      </c>
      <c r="R30" s="80" t="str">
        <f t="shared" si="8"/>
        <v/>
      </c>
      <c r="S30" s="80" t="str">
        <f t="shared" si="8"/>
        <v/>
      </c>
      <c r="T30" s="80" t="str">
        <f t="shared" si="8"/>
        <v/>
      </c>
      <c r="U30" s="80" t="str">
        <f t="shared" si="8"/>
        <v/>
      </c>
      <c r="V30" s="80" t="str">
        <f t="shared" si="8"/>
        <v/>
      </c>
      <c r="W30" s="80" t="str">
        <f t="shared" si="8"/>
        <v/>
      </c>
      <c r="X30" s="80" t="str">
        <f t="shared" si="8"/>
        <v/>
      </c>
      <c r="Y30" s="80" t="str">
        <f t="shared" si="8"/>
        <v/>
      </c>
      <c r="Z30" s="80" t="str">
        <f t="shared" si="8"/>
        <v/>
      </c>
      <c r="AA30" s="80" t="str">
        <f t="shared" si="8"/>
        <v/>
      </c>
      <c r="AB30" s="80" t="str">
        <f t="shared" si="8"/>
        <v/>
      </c>
      <c r="AC30" s="80" t="str">
        <f t="shared" si="8"/>
        <v/>
      </c>
      <c r="AD30" s="80" t="str">
        <f t="shared" si="8"/>
        <v/>
      </c>
      <c r="AE30" s="80" t="str">
        <f t="shared" si="8"/>
        <v/>
      </c>
      <c r="AF30" s="80" t="str">
        <f t="shared" si="8"/>
        <v/>
      </c>
      <c r="AG30" s="80" t="str">
        <f t="shared" si="8"/>
        <v/>
      </c>
      <c r="AH30" s="80" t="str">
        <f t="shared" si="8"/>
        <v/>
      </c>
      <c r="AI30" s="80" t="str">
        <f t="shared" si="8"/>
        <v/>
      </c>
      <c r="AJ30" s="80" t="str">
        <f t="shared" si="8"/>
        <v/>
      </c>
      <c r="AK30" s="80" t="str">
        <f t="shared" si="8"/>
        <v/>
      </c>
      <c r="AL30" s="80" t="str">
        <f t="shared" si="8"/>
        <v/>
      </c>
      <c r="AM30" s="80" t="str">
        <f t="shared" si="8"/>
        <v/>
      </c>
      <c r="AN30" s="80" t="str">
        <f t="shared" si="8"/>
        <v/>
      </c>
      <c r="AO30" s="80" t="str">
        <f t="shared" si="8"/>
        <v/>
      </c>
      <c r="AP30" s="80" t="str">
        <f t="shared" si="8"/>
        <v/>
      </c>
      <c r="AQ30" s="80" t="str">
        <f t="shared" si="8"/>
        <v/>
      </c>
      <c r="AR30" s="80" t="str">
        <f t="shared" si="8"/>
        <v/>
      </c>
      <c r="AS30" s="80" t="str">
        <f t="shared" si="8"/>
        <v/>
      </c>
      <c r="AT30" s="80" t="str">
        <f t="shared" si="8"/>
        <v/>
      </c>
      <c r="AU30" s="80" t="str">
        <f t="shared" si="8"/>
        <v/>
      </c>
      <c r="AV30" s="80" t="str">
        <f t="shared" si="8"/>
        <v/>
      </c>
      <c r="AW30" s="80" t="str">
        <f t="shared" si="8"/>
        <v/>
      </c>
      <c r="AX30" s="80" t="str">
        <f t="shared" si="8"/>
        <v/>
      </c>
      <c r="AY30" s="80" t="str">
        <f t="shared" si="8"/>
        <v/>
      </c>
      <c r="AZ30" s="80" t="str">
        <f t="shared" si="8"/>
        <v/>
      </c>
      <c r="BA30" s="80" t="str">
        <f t="shared" si="8"/>
        <v/>
      </c>
      <c r="BB30" s="80" t="str">
        <f t="shared" si="8"/>
        <v/>
      </c>
      <c r="BC30" s="80" t="str">
        <f t="shared" si="8"/>
        <v/>
      </c>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3"/>
    </row>
    <row r="31" spans="2:79" s="44" customFormat="1" ht="13.5" customHeight="1" outlineLevel="1">
      <c r="B31" s="45"/>
      <c r="C31" s="85" t="s">
        <v>102</v>
      </c>
      <c r="D31" s="47"/>
      <c r="E31" s="79"/>
      <c r="F31" s="49" t="str">
        <f>IF(E31="","",E31*(1+$D$31))</f>
        <v/>
      </c>
      <c r="G31" s="49" t="str">
        <f>IF(F31="","",F31*(1+$D$31))</f>
        <v/>
      </c>
      <c r="H31" s="49" t="str">
        <f>IF(G31="","",G31*(1+$D$31))</f>
        <v/>
      </c>
      <c r="I31" s="49" t="str">
        <f>IF(H31="","",H31*(1+$D$31))</f>
        <v/>
      </c>
      <c r="J31" s="49" t="str">
        <f>IF(I31="","",I31*(1+$D$31))</f>
        <v/>
      </c>
      <c r="K31" s="49" t="str">
        <f t="shared" ref="K31:BC31" si="9">IF(J31="","",J31*(1+$D$31))</f>
        <v/>
      </c>
      <c r="L31" s="49" t="str">
        <f t="shared" si="9"/>
        <v/>
      </c>
      <c r="M31" s="49" t="str">
        <f t="shared" si="9"/>
        <v/>
      </c>
      <c r="N31" s="49" t="str">
        <f t="shared" si="9"/>
        <v/>
      </c>
      <c r="O31" s="49" t="str">
        <f t="shared" si="9"/>
        <v/>
      </c>
      <c r="P31" s="49" t="str">
        <f t="shared" si="9"/>
        <v/>
      </c>
      <c r="Q31" s="49" t="str">
        <f t="shared" si="9"/>
        <v/>
      </c>
      <c r="R31" s="49" t="str">
        <f t="shared" si="9"/>
        <v/>
      </c>
      <c r="S31" s="49" t="str">
        <f t="shared" si="9"/>
        <v/>
      </c>
      <c r="T31" s="49" t="str">
        <f t="shared" si="9"/>
        <v/>
      </c>
      <c r="U31" s="49" t="str">
        <f t="shared" si="9"/>
        <v/>
      </c>
      <c r="V31" s="49" t="str">
        <f t="shared" si="9"/>
        <v/>
      </c>
      <c r="W31" s="49" t="str">
        <f t="shared" si="9"/>
        <v/>
      </c>
      <c r="X31" s="49" t="str">
        <f t="shared" si="9"/>
        <v/>
      </c>
      <c r="Y31" s="49" t="str">
        <f t="shared" si="9"/>
        <v/>
      </c>
      <c r="Z31" s="49" t="str">
        <f t="shared" si="9"/>
        <v/>
      </c>
      <c r="AA31" s="49" t="str">
        <f t="shared" si="9"/>
        <v/>
      </c>
      <c r="AB31" s="49" t="str">
        <f t="shared" si="9"/>
        <v/>
      </c>
      <c r="AC31" s="49" t="str">
        <f t="shared" si="9"/>
        <v/>
      </c>
      <c r="AD31" s="49" t="str">
        <f t="shared" si="9"/>
        <v/>
      </c>
      <c r="AE31" s="49" t="str">
        <f t="shared" si="9"/>
        <v/>
      </c>
      <c r="AF31" s="49" t="str">
        <f t="shared" si="9"/>
        <v/>
      </c>
      <c r="AG31" s="49" t="str">
        <f t="shared" si="9"/>
        <v/>
      </c>
      <c r="AH31" s="49" t="str">
        <f t="shared" si="9"/>
        <v/>
      </c>
      <c r="AI31" s="49" t="str">
        <f t="shared" si="9"/>
        <v/>
      </c>
      <c r="AJ31" s="49" t="str">
        <f t="shared" si="9"/>
        <v/>
      </c>
      <c r="AK31" s="49" t="str">
        <f t="shared" si="9"/>
        <v/>
      </c>
      <c r="AL31" s="49" t="str">
        <f t="shared" si="9"/>
        <v/>
      </c>
      <c r="AM31" s="49" t="str">
        <f t="shared" si="9"/>
        <v/>
      </c>
      <c r="AN31" s="49" t="str">
        <f t="shared" si="9"/>
        <v/>
      </c>
      <c r="AO31" s="49" t="str">
        <f t="shared" si="9"/>
        <v/>
      </c>
      <c r="AP31" s="49" t="str">
        <f t="shared" si="9"/>
        <v/>
      </c>
      <c r="AQ31" s="49" t="str">
        <f t="shared" si="9"/>
        <v/>
      </c>
      <c r="AR31" s="49" t="str">
        <f t="shared" si="9"/>
        <v/>
      </c>
      <c r="AS31" s="49" t="str">
        <f t="shared" si="9"/>
        <v/>
      </c>
      <c r="AT31" s="49" t="str">
        <f t="shared" si="9"/>
        <v/>
      </c>
      <c r="AU31" s="49" t="str">
        <f t="shared" si="9"/>
        <v/>
      </c>
      <c r="AV31" s="49" t="str">
        <f t="shared" si="9"/>
        <v/>
      </c>
      <c r="AW31" s="49" t="str">
        <f t="shared" si="9"/>
        <v/>
      </c>
      <c r="AX31" s="49" t="str">
        <f t="shared" si="9"/>
        <v/>
      </c>
      <c r="AY31" s="49" t="str">
        <f t="shared" si="9"/>
        <v/>
      </c>
      <c r="AZ31" s="49" t="str">
        <f t="shared" si="9"/>
        <v/>
      </c>
      <c r="BA31" s="49" t="str">
        <f t="shared" si="9"/>
        <v/>
      </c>
      <c r="BB31" s="49" t="str">
        <f t="shared" si="9"/>
        <v/>
      </c>
      <c r="BC31" s="49" t="str">
        <f t="shared" si="9"/>
        <v/>
      </c>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3"/>
    </row>
    <row r="32" spans="2:79" s="44" customFormat="1" ht="13.5" customHeight="1">
      <c r="B32" s="45" t="s">
        <v>22</v>
      </c>
      <c r="C32" s="46" t="s">
        <v>95</v>
      </c>
      <c r="D32" s="47"/>
      <c r="E32" s="79"/>
      <c r="F32" s="49" t="str">
        <f>IF(E32="","",E32*(1+$D$32))</f>
        <v/>
      </c>
      <c r="G32" s="49" t="str">
        <f>IF(F32="","",F32*(1+$D$32))</f>
        <v/>
      </c>
      <c r="H32" s="49" t="str">
        <f>IF(G32="","",G32*(1+$D$32))</f>
        <v/>
      </c>
      <c r="I32" s="49" t="str">
        <f>IF(H32="","",H32*(1+$D$32))</f>
        <v/>
      </c>
      <c r="J32" s="49" t="str">
        <f>IF(I32="","",I32*(1+$D$32))</f>
        <v/>
      </c>
      <c r="K32" s="49" t="str">
        <f t="shared" ref="K32:BC32" si="10">IF(J32="","",J32*(1+$D$32))</f>
        <v/>
      </c>
      <c r="L32" s="49" t="str">
        <f t="shared" si="10"/>
        <v/>
      </c>
      <c r="M32" s="49" t="str">
        <f t="shared" si="10"/>
        <v/>
      </c>
      <c r="N32" s="49" t="str">
        <f t="shared" si="10"/>
        <v/>
      </c>
      <c r="O32" s="49" t="str">
        <f t="shared" si="10"/>
        <v/>
      </c>
      <c r="P32" s="49" t="str">
        <f t="shared" si="10"/>
        <v/>
      </c>
      <c r="Q32" s="49" t="str">
        <f t="shared" si="10"/>
        <v/>
      </c>
      <c r="R32" s="49" t="str">
        <f t="shared" si="10"/>
        <v/>
      </c>
      <c r="S32" s="49" t="str">
        <f t="shared" si="10"/>
        <v/>
      </c>
      <c r="T32" s="49" t="str">
        <f t="shared" si="10"/>
        <v/>
      </c>
      <c r="U32" s="49" t="str">
        <f t="shared" si="10"/>
        <v/>
      </c>
      <c r="V32" s="49" t="str">
        <f t="shared" si="10"/>
        <v/>
      </c>
      <c r="W32" s="49" t="str">
        <f t="shared" si="10"/>
        <v/>
      </c>
      <c r="X32" s="49" t="str">
        <f t="shared" si="10"/>
        <v/>
      </c>
      <c r="Y32" s="49" t="str">
        <f t="shared" si="10"/>
        <v/>
      </c>
      <c r="Z32" s="49" t="str">
        <f t="shared" si="10"/>
        <v/>
      </c>
      <c r="AA32" s="49" t="str">
        <f t="shared" si="10"/>
        <v/>
      </c>
      <c r="AB32" s="49" t="str">
        <f t="shared" si="10"/>
        <v/>
      </c>
      <c r="AC32" s="49" t="str">
        <f t="shared" si="10"/>
        <v/>
      </c>
      <c r="AD32" s="49" t="str">
        <f t="shared" si="10"/>
        <v/>
      </c>
      <c r="AE32" s="49" t="str">
        <f t="shared" si="10"/>
        <v/>
      </c>
      <c r="AF32" s="49" t="str">
        <f t="shared" si="10"/>
        <v/>
      </c>
      <c r="AG32" s="49" t="str">
        <f t="shared" si="10"/>
        <v/>
      </c>
      <c r="AH32" s="49" t="str">
        <f t="shared" si="10"/>
        <v/>
      </c>
      <c r="AI32" s="49" t="str">
        <f t="shared" si="10"/>
        <v/>
      </c>
      <c r="AJ32" s="49" t="str">
        <f t="shared" si="10"/>
        <v/>
      </c>
      <c r="AK32" s="49" t="str">
        <f t="shared" si="10"/>
        <v/>
      </c>
      <c r="AL32" s="49" t="str">
        <f t="shared" si="10"/>
        <v/>
      </c>
      <c r="AM32" s="49" t="str">
        <f t="shared" si="10"/>
        <v/>
      </c>
      <c r="AN32" s="49" t="str">
        <f t="shared" si="10"/>
        <v/>
      </c>
      <c r="AO32" s="49" t="str">
        <f t="shared" si="10"/>
        <v/>
      </c>
      <c r="AP32" s="49" t="str">
        <f t="shared" si="10"/>
        <v/>
      </c>
      <c r="AQ32" s="49" t="str">
        <f t="shared" si="10"/>
        <v/>
      </c>
      <c r="AR32" s="49" t="str">
        <f t="shared" si="10"/>
        <v/>
      </c>
      <c r="AS32" s="49" t="str">
        <f t="shared" si="10"/>
        <v/>
      </c>
      <c r="AT32" s="49" t="str">
        <f t="shared" si="10"/>
        <v/>
      </c>
      <c r="AU32" s="49" t="str">
        <f t="shared" si="10"/>
        <v/>
      </c>
      <c r="AV32" s="49" t="str">
        <f t="shared" si="10"/>
        <v/>
      </c>
      <c r="AW32" s="49" t="str">
        <f t="shared" si="10"/>
        <v/>
      </c>
      <c r="AX32" s="49" t="str">
        <f t="shared" si="10"/>
        <v/>
      </c>
      <c r="AY32" s="49" t="str">
        <f t="shared" si="10"/>
        <v/>
      </c>
      <c r="AZ32" s="49" t="str">
        <f t="shared" si="10"/>
        <v/>
      </c>
      <c r="BA32" s="49" t="str">
        <f t="shared" si="10"/>
        <v/>
      </c>
      <c r="BB32" s="49" t="str">
        <f t="shared" si="10"/>
        <v/>
      </c>
      <c r="BC32" s="49" t="str">
        <f t="shared" si="10"/>
        <v/>
      </c>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43"/>
    </row>
    <row r="33" spans="2:250" s="44" customFormat="1" ht="13.5" customHeight="1" outlineLevel="1">
      <c r="B33" s="45"/>
      <c r="C33" s="85" t="s">
        <v>104</v>
      </c>
      <c r="D33" s="47"/>
      <c r="E33" s="79"/>
      <c r="F33" s="49" t="str">
        <f>IF(E33="","",E33*(1+$D$33))</f>
        <v/>
      </c>
      <c r="G33" s="49" t="str">
        <f>IF(F33="","",F33*(1+$D$33))</f>
        <v/>
      </c>
      <c r="H33" s="49" t="str">
        <f>IF(G33="","",G33*(1+$D$33))</f>
        <v/>
      </c>
      <c r="I33" s="49" t="str">
        <f>IF(H33="","",H33*(1+$D$33))</f>
        <v/>
      </c>
      <c r="J33" s="49" t="str">
        <f>IF(I33="","",I33*(1+$D$33))</f>
        <v/>
      </c>
      <c r="K33" s="49" t="str">
        <f t="shared" ref="K33:BC33" si="11">IF(J33="","",J33*(1+$D$33))</f>
        <v/>
      </c>
      <c r="L33" s="49" t="str">
        <f t="shared" si="11"/>
        <v/>
      </c>
      <c r="M33" s="49" t="str">
        <f t="shared" si="11"/>
        <v/>
      </c>
      <c r="N33" s="49" t="str">
        <f t="shared" si="11"/>
        <v/>
      </c>
      <c r="O33" s="49" t="str">
        <f t="shared" si="11"/>
        <v/>
      </c>
      <c r="P33" s="49" t="str">
        <f t="shared" si="11"/>
        <v/>
      </c>
      <c r="Q33" s="49" t="str">
        <f t="shared" si="11"/>
        <v/>
      </c>
      <c r="R33" s="49" t="str">
        <f t="shared" si="11"/>
        <v/>
      </c>
      <c r="S33" s="49" t="str">
        <f t="shared" si="11"/>
        <v/>
      </c>
      <c r="T33" s="49" t="str">
        <f t="shared" si="11"/>
        <v/>
      </c>
      <c r="U33" s="49" t="str">
        <f t="shared" si="11"/>
        <v/>
      </c>
      <c r="V33" s="49" t="str">
        <f t="shared" si="11"/>
        <v/>
      </c>
      <c r="W33" s="49" t="str">
        <f t="shared" si="11"/>
        <v/>
      </c>
      <c r="X33" s="49" t="str">
        <f t="shared" si="11"/>
        <v/>
      </c>
      <c r="Y33" s="49" t="str">
        <f t="shared" si="11"/>
        <v/>
      </c>
      <c r="Z33" s="49" t="str">
        <f t="shared" si="11"/>
        <v/>
      </c>
      <c r="AA33" s="49" t="str">
        <f t="shared" si="11"/>
        <v/>
      </c>
      <c r="AB33" s="49" t="str">
        <f t="shared" si="11"/>
        <v/>
      </c>
      <c r="AC33" s="49" t="str">
        <f t="shared" si="11"/>
        <v/>
      </c>
      <c r="AD33" s="49" t="str">
        <f t="shared" si="11"/>
        <v/>
      </c>
      <c r="AE33" s="49" t="str">
        <f t="shared" si="11"/>
        <v/>
      </c>
      <c r="AF33" s="49" t="str">
        <f t="shared" si="11"/>
        <v/>
      </c>
      <c r="AG33" s="49" t="str">
        <f t="shared" si="11"/>
        <v/>
      </c>
      <c r="AH33" s="49" t="str">
        <f t="shared" si="11"/>
        <v/>
      </c>
      <c r="AI33" s="49" t="str">
        <f t="shared" si="11"/>
        <v/>
      </c>
      <c r="AJ33" s="49" t="str">
        <f t="shared" si="11"/>
        <v/>
      </c>
      <c r="AK33" s="49" t="str">
        <f t="shared" si="11"/>
        <v/>
      </c>
      <c r="AL33" s="49" t="str">
        <f t="shared" si="11"/>
        <v/>
      </c>
      <c r="AM33" s="49" t="str">
        <f t="shared" si="11"/>
        <v/>
      </c>
      <c r="AN33" s="49" t="str">
        <f t="shared" si="11"/>
        <v/>
      </c>
      <c r="AO33" s="49" t="str">
        <f t="shared" si="11"/>
        <v/>
      </c>
      <c r="AP33" s="49" t="str">
        <f t="shared" si="11"/>
        <v/>
      </c>
      <c r="AQ33" s="49" t="str">
        <f t="shared" si="11"/>
        <v/>
      </c>
      <c r="AR33" s="49" t="str">
        <f t="shared" si="11"/>
        <v/>
      </c>
      <c r="AS33" s="49" t="str">
        <f t="shared" si="11"/>
        <v/>
      </c>
      <c r="AT33" s="49" t="str">
        <f t="shared" si="11"/>
        <v/>
      </c>
      <c r="AU33" s="49" t="str">
        <f t="shared" si="11"/>
        <v/>
      </c>
      <c r="AV33" s="49" t="str">
        <f t="shared" si="11"/>
        <v/>
      </c>
      <c r="AW33" s="49" t="str">
        <f t="shared" si="11"/>
        <v/>
      </c>
      <c r="AX33" s="49" t="str">
        <f t="shared" si="11"/>
        <v/>
      </c>
      <c r="AY33" s="49" t="str">
        <f t="shared" si="11"/>
        <v/>
      </c>
      <c r="AZ33" s="49" t="str">
        <f t="shared" si="11"/>
        <v/>
      </c>
      <c r="BA33" s="49" t="str">
        <f t="shared" si="11"/>
        <v/>
      </c>
      <c r="BB33" s="49" t="str">
        <f t="shared" si="11"/>
        <v/>
      </c>
      <c r="BC33" s="49" t="str">
        <f t="shared" si="11"/>
        <v/>
      </c>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43"/>
    </row>
    <row r="34" spans="2:250" s="44" customFormat="1" ht="13.5" customHeight="1" outlineLevel="1">
      <c r="B34" s="45"/>
      <c r="C34" s="85" t="s">
        <v>103</v>
      </c>
      <c r="D34" s="47"/>
      <c r="E34" s="79"/>
      <c r="F34" s="49" t="str">
        <f>IF(E34="","",E34*(1+$D$34))</f>
        <v/>
      </c>
      <c r="G34" s="49" t="str">
        <f>IF(F34="","",F34*(1+$D$34))</f>
        <v/>
      </c>
      <c r="H34" s="49" t="str">
        <f>IF(G34="","",G34*(1+$D$34))</f>
        <v/>
      </c>
      <c r="I34" s="49" t="str">
        <f>IF(H34="","",H34*(1+$D$34))</f>
        <v/>
      </c>
      <c r="J34" s="49" t="str">
        <f>IF(I34="","",I34*(1+$D$34))</f>
        <v/>
      </c>
      <c r="K34" s="49" t="str">
        <f t="shared" ref="K34:BC34" si="12">IF(J34="","",J34*(1+$D$34))</f>
        <v/>
      </c>
      <c r="L34" s="49" t="str">
        <f t="shared" si="12"/>
        <v/>
      </c>
      <c r="M34" s="49" t="str">
        <f t="shared" si="12"/>
        <v/>
      </c>
      <c r="N34" s="49" t="str">
        <f t="shared" si="12"/>
        <v/>
      </c>
      <c r="O34" s="49" t="str">
        <f t="shared" si="12"/>
        <v/>
      </c>
      <c r="P34" s="49" t="str">
        <f t="shared" si="12"/>
        <v/>
      </c>
      <c r="Q34" s="49" t="str">
        <f t="shared" si="12"/>
        <v/>
      </c>
      <c r="R34" s="49" t="str">
        <f t="shared" si="12"/>
        <v/>
      </c>
      <c r="S34" s="49" t="str">
        <f t="shared" si="12"/>
        <v/>
      </c>
      <c r="T34" s="49" t="str">
        <f t="shared" si="12"/>
        <v/>
      </c>
      <c r="U34" s="49" t="str">
        <f t="shared" si="12"/>
        <v/>
      </c>
      <c r="V34" s="49" t="str">
        <f t="shared" si="12"/>
        <v/>
      </c>
      <c r="W34" s="49" t="str">
        <f t="shared" si="12"/>
        <v/>
      </c>
      <c r="X34" s="49" t="str">
        <f t="shared" si="12"/>
        <v/>
      </c>
      <c r="Y34" s="49" t="str">
        <f t="shared" si="12"/>
        <v/>
      </c>
      <c r="Z34" s="49" t="str">
        <f t="shared" si="12"/>
        <v/>
      </c>
      <c r="AA34" s="49" t="str">
        <f t="shared" si="12"/>
        <v/>
      </c>
      <c r="AB34" s="49" t="str">
        <f t="shared" si="12"/>
        <v/>
      </c>
      <c r="AC34" s="49" t="str">
        <f t="shared" si="12"/>
        <v/>
      </c>
      <c r="AD34" s="49" t="str">
        <f t="shared" si="12"/>
        <v/>
      </c>
      <c r="AE34" s="49" t="str">
        <f t="shared" si="12"/>
        <v/>
      </c>
      <c r="AF34" s="49" t="str">
        <f t="shared" si="12"/>
        <v/>
      </c>
      <c r="AG34" s="49" t="str">
        <f t="shared" si="12"/>
        <v/>
      </c>
      <c r="AH34" s="49" t="str">
        <f t="shared" si="12"/>
        <v/>
      </c>
      <c r="AI34" s="49" t="str">
        <f t="shared" si="12"/>
        <v/>
      </c>
      <c r="AJ34" s="49" t="str">
        <f t="shared" si="12"/>
        <v/>
      </c>
      <c r="AK34" s="49" t="str">
        <f t="shared" si="12"/>
        <v/>
      </c>
      <c r="AL34" s="49" t="str">
        <f t="shared" si="12"/>
        <v/>
      </c>
      <c r="AM34" s="49" t="str">
        <f t="shared" si="12"/>
        <v/>
      </c>
      <c r="AN34" s="49" t="str">
        <f t="shared" si="12"/>
        <v/>
      </c>
      <c r="AO34" s="49" t="str">
        <f t="shared" si="12"/>
        <v/>
      </c>
      <c r="AP34" s="49" t="str">
        <f t="shared" si="12"/>
        <v/>
      </c>
      <c r="AQ34" s="49" t="str">
        <f t="shared" si="12"/>
        <v/>
      </c>
      <c r="AR34" s="49" t="str">
        <f t="shared" si="12"/>
        <v/>
      </c>
      <c r="AS34" s="49" t="str">
        <f t="shared" si="12"/>
        <v/>
      </c>
      <c r="AT34" s="49" t="str">
        <f t="shared" si="12"/>
        <v/>
      </c>
      <c r="AU34" s="49" t="str">
        <f t="shared" si="12"/>
        <v/>
      </c>
      <c r="AV34" s="49" t="str">
        <f t="shared" si="12"/>
        <v/>
      </c>
      <c r="AW34" s="49" t="str">
        <f t="shared" si="12"/>
        <v/>
      </c>
      <c r="AX34" s="49" t="str">
        <f t="shared" si="12"/>
        <v/>
      </c>
      <c r="AY34" s="49" t="str">
        <f t="shared" si="12"/>
        <v/>
      </c>
      <c r="AZ34" s="49" t="str">
        <f t="shared" si="12"/>
        <v/>
      </c>
      <c r="BA34" s="49" t="str">
        <f t="shared" si="12"/>
        <v/>
      </c>
      <c r="BB34" s="49" t="str">
        <f t="shared" si="12"/>
        <v/>
      </c>
      <c r="BC34" s="49" t="str">
        <f t="shared" si="12"/>
        <v/>
      </c>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43"/>
    </row>
    <row r="35" spans="2:250" s="44" customFormat="1" ht="13.5" customHeight="1" outlineLevel="1">
      <c r="B35" s="45"/>
      <c r="C35" s="85" t="s">
        <v>102</v>
      </c>
      <c r="D35" s="47"/>
      <c r="E35" s="79"/>
      <c r="F35" s="49" t="str">
        <f>IF(E35="","",E35*(1+$D$35))</f>
        <v/>
      </c>
      <c r="G35" s="49" t="str">
        <f>IF(F35="","",F35*(1+$D$35))</f>
        <v/>
      </c>
      <c r="H35" s="49" t="str">
        <f>IF(G35="","",G35*(1+$D$35))</f>
        <v/>
      </c>
      <c r="I35" s="49" t="str">
        <f>IF(H35="","",H35*(1+$D$35))</f>
        <v/>
      </c>
      <c r="J35" s="49" t="str">
        <f>IF(I35="","",I35*(1+$D$35))</f>
        <v/>
      </c>
      <c r="K35" s="49" t="str">
        <f t="shared" ref="K35:BC35" si="13">IF(J35="","",J35*(1+$D$35))</f>
        <v/>
      </c>
      <c r="L35" s="49" t="str">
        <f t="shared" si="13"/>
        <v/>
      </c>
      <c r="M35" s="49" t="str">
        <f t="shared" si="13"/>
        <v/>
      </c>
      <c r="N35" s="49" t="str">
        <f t="shared" si="13"/>
        <v/>
      </c>
      <c r="O35" s="49" t="str">
        <f t="shared" si="13"/>
        <v/>
      </c>
      <c r="P35" s="49" t="str">
        <f t="shared" si="13"/>
        <v/>
      </c>
      <c r="Q35" s="49" t="str">
        <f t="shared" si="13"/>
        <v/>
      </c>
      <c r="R35" s="49" t="str">
        <f t="shared" si="13"/>
        <v/>
      </c>
      <c r="S35" s="49" t="str">
        <f t="shared" si="13"/>
        <v/>
      </c>
      <c r="T35" s="49" t="str">
        <f t="shared" si="13"/>
        <v/>
      </c>
      <c r="U35" s="49" t="str">
        <f t="shared" si="13"/>
        <v/>
      </c>
      <c r="V35" s="49" t="str">
        <f t="shared" si="13"/>
        <v/>
      </c>
      <c r="W35" s="49" t="str">
        <f t="shared" si="13"/>
        <v/>
      </c>
      <c r="X35" s="49" t="str">
        <f t="shared" si="13"/>
        <v/>
      </c>
      <c r="Y35" s="49" t="str">
        <f t="shared" si="13"/>
        <v/>
      </c>
      <c r="Z35" s="49" t="str">
        <f t="shared" si="13"/>
        <v/>
      </c>
      <c r="AA35" s="49" t="str">
        <f t="shared" si="13"/>
        <v/>
      </c>
      <c r="AB35" s="49" t="str">
        <f t="shared" si="13"/>
        <v/>
      </c>
      <c r="AC35" s="49" t="str">
        <f t="shared" si="13"/>
        <v/>
      </c>
      <c r="AD35" s="49" t="str">
        <f t="shared" si="13"/>
        <v/>
      </c>
      <c r="AE35" s="49" t="str">
        <f t="shared" si="13"/>
        <v/>
      </c>
      <c r="AF35" s="49" t="str">
        <f t="shared" si="13"/>
        <v/>
      </c>
      <c r="AG35" s="49" t="str">
        <f t="shared" si="13"/>
        <v/>
      </c>
      <c r="AH35" s="49" t="str">
        <f t="shared" si="13"/>
        <v/>
      </c>
      <c r="AI35" s="49" t="str">
        <f t="shared" si="13"/>
        <v/>
      </c>
      <c r="AJ35" s="49" t="str">
        <f t="shared" si="13"/>
        <v/>
      </c>
      <c r="AK35" s="49" t="str">
        <f t="shared" si="13"/>
        <v/>
      </c>
      <c r="AL35" s="49" t="str">
        <f t="shared" si="13"/>
        <v/>
      </c>
      <c r="AM35" s="49" t="str">
        <f t="shared" si="13"/>
        <v/>
      </c>
      <c r="AN35" s="49" t="str">
        <f t="shared" si="13"/>
        <v/>
      </c>
      <c r="AO35" s="49" t="str">
        <f t="shared" si="13"/>
        <v/>
      </c>
      <c r="AP35" s="49" t="str">
        <f t="shared" si="13"/>
        <v/>
      </c>
      <c r="AQ35" s="49" t="str">
        <f t="shared" si="13"/>
        <v/>
      </c>
      <c r="AR35" s="49" t="str">
        <f t="shared" si="13"/>
        <v/>
      </c>
      <c r="AS35" s="49" t="str">
        <f t="shared" si="13"/>
        <v/>
      </c>
      <c r="AT35" s="49" t="str">
        <f t="shared" si="13"/>
        <v/>
      </c>
      <c r="AU35" s="49" t="str">
        <f t="shared" si="13"/>
        <v/>
      </c>
      <c r="AV35" s="49" t="str">
        <f t="shared" si="13"/>
        <v/>
      </c>
      <c r="AW35" s="49" t="str">
        <f t="shared" si="13"/>
        <v/>
      </c>
      <c r="AX35" s="49" t="str">
        <f t="shared" si="13"/>
        <v/>
      </c>
      <c r="AY35" s="49" t="str">
        <f t="shared" si="13"/>
        <v/>
      </c>
      <c r="AZ35" s="49" t="str">
        <f t="shared" si="13"/>
        <v/>
      </c>
      <c r="BA35" s="49" t="str">
        <f t="shared" si="13"/>
        <v/>
      </c>
      <c r="BB35" s="49" t="str">
        <f t="shared" si="13"/>
        <v/>
      </c>
      <c r="BC35" s="49" t="str">
        <f t="shared" si="13"/>
        <v/>
      </c>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43"/>
    </row>
    <row r="36" spans="2:250" s="44" customFormat="1" ht="13.5" customHeight="1">
      <c r="B36" s="45"/>
      <c r="C36" s="60" t="s">
        <v>100</v>
      </c>
      <c r="D36" s="47"/>
      <c r="E36" s="79"/>
      <c r="F36" s="49" t="str">
        <f>IF(E36="","",E36*(1+$D$36))</f>
        <v/>
      </c>
      <c r="G36" s="49" t="str">
        <f>IF(F36="","",F36*(1+$D$36))</f>
        <v/>
      </c>
      <c r="H36" s="49" t="str">
        <f>IF(G36="","",G36*(1+$D$36))</f>
        <v/>
      </c>
      <c r="I36" s="49" t="str">
        <f>IF(H36="","",H36*(1+$D$36))</f>
        <v/>
      </c>
      <c r="J36" s="49" t="str">
        <f>IF(I36="","",I36*(1+$D$36))</f>
        <v/>
      </c>
      <c r="K36" s="49" t="str">
        <f t="shared" ref="K36:BC36" si="14">IF(J36="","",J36*(1+$D$36))</f>
        <v/>
      </c>
      <c r="L36" s="49" t="str">
        <f t="shared" si="14"/>
        <v/>
      </c>
      <c r="M36" s="49" t="str">
        <f t="shared" si="14"/>
        <v/>
      </c>
      <c r="N36" s="49" t="str">
        <f t="shared" si="14"/>
        <v/>
      </c>
      <c r="O36" s="49" t="str">
        <f t="shared" si="14"/>
        <v/>
      </c>
      <c r="P36" s="49" t="str">
        <f t="shared" si="14"/>
        <v/>
      </c>
      <c r="Q36" s="49" t="str">
        <f t="shared" si="14"/>
        <v/>
      </c>
      <c r="R36" s="49" t="str">
        <f t="shared" si="14"/>
        <v/>
      </c>
      <c r="S36" s="49" t="str">
        <f t="shared" si="14"/>
        <v/>
      </c>
      <c r="T36" s="49" t="str">
        <f t="shared" si="14"/>
        <v/>
      </c>
      <c r="U36" s="49" t="str">
        <f t="shared" si="14"/>
        <v/>
      </c>
      <c r="V36" s="49" t="str">
        <f t="shared" si="14"/>
        <v/>
      </c>
      <c r="W36" s="49" t="str">
        <f t="shared" si="14"/>
        <v/>
      </c>
      <c r="X36" s="49" t="str">
        <f t="shared" si="14"/>
        <v/>
      </c>
      <c r="Y36" s="49" t="str">
        <f t="shared" si="14"/>
        <v/>
      </c>
      <c r="Z36" s="49" t="str">
        <f t="shared" si="14"/>
        <v/>
      </c>
      <c r="AA36" s="49" t="str">
        <f t="shared" si="14"/>
        <v/>
      </c>
      <c r="AB36" s="49" t="str">
        <f t="shared" si="14"/>
        <v/>
      </c>
      <c r="AC36" s="49" t="str">
        <f t="shared" si="14"/>
        <v/>
      </c>
      <c r="AD36" s="49" t="str">
        <f t="shared" si="14"/>
        <v/>
      </c>
      <c r="AE36" s="49" t="str">
        <f t="shared" si="14"/>
        <v/>
      </c>
      <c r="AF36" s="49" t="str">
        <f t="shared" si="14"/>
        <v/>
      </c>
      <c r="AG36" s="49" t="str">
        <f t="shared" si="14"/>
        <v/>
      </c>
      <c r="AH36" s="49" t="str">
        <f t="shared" si="14"/>
        <v/>
      </c>
      <c r="AI36" s="49" t="str">
        <f t="shared" si="14"/>
        <v/>
      </c>
      <c r="AJ36" s="49" t="str">
        <f t="shared" si="14"/>
        <v/>
      </c>
      <c r="AK36" s="49" t="str">
        <f t="shared" si="14"/>
        <v/>
      </c>
      <c r="AL36" s="49" t="str">
        <f t="shared" si="14"/>
        <v/>
      </c>
      <c r="AM36" s="49" t="str">
        <f t="shared" si="14"/>
        <v/>
      </c>
      <c r="AN36" s="49" t="str">
        <f t="shared" si="14"/>
        <v/>
      </c>
      <c r="AO36" s="49" t="str">
        <f t="shared" si="14"/>
        <v/>
      </c>
      <c r="AP36" s="49" t="str">
        <f t="shared" si="14"/>
        <v/>
      </c>
      <c r="AQ36" s="49" t="str">
        <f t="shared" si="14"/>
        <v/>
      </c>
      <c r="AR36" s="49" t="str">
        <f t="shared" si="14"/>
        <v/>
      </c>
      <c r="AS36" s="49" t="str">
        <f t="shared" si="14"/>
        <v/>
      </c>
      <c r="AT36" s="49" t="str">
        <f t="shared" si="14"/>
        <v/>
      </c>
      <c r="AU36" s="49" t="str">
        <f t="shared" si="14"/>
        <v/>
      </c>
      <c r="AV36" s="49" t="str">
        <f t="shared" si="14"/>
        <v/>
      </c>
      <c r="AW36" s="49" t="str">
        <f t="shared" si="14"/>
        <v/>
      </c>
      <c r="AX36" s="49" t="str">
        <f t="shared" si="14"/>
        <v/>
      </c>
      <c r="AY36" s="49" t="str">
        <f t="shared" si="14"/>
        <v/>
      </c>
      <c r="AZ36" s="49" t="str">
        <f t="shared" si="14"/>
        <v/>
      </c>
      <c r="BA36" s="49" t="str">
        <f t="shared" si="14"/>
        <v/>
      </c>
      <c r="BB36" s="49" t="str">
        <f t="shared" si="14"/>
        <v/>
      </c>
      <c r="BC36" s="49" t="str">
        <f t="shared" si="14"/>
        <v/>
      </c>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43"/>
    </row>
    <row r="37" spans="2:250" ht="13.5" customHeight="1">
      <c r="B37" s="22" t="s">
        <v>62</v>
      </c>
      <c r="C37" s="62" t="s">
        <v>92</v>
      </c>
      <c r="D37" s="50" t="s">
        <v>76</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42"/>
      <c r="BE37" s="42"/>
      <c r="BF37" s="42"/>
      <c r="BG37" s="42"/>
      <c r="BH37" s="42"/>
      <c r="BI37" s="42"/>
      <c r="BJ37" s="42"/>
      <c r="BK37" s="42"/>
      <c r="BL37" s="42"/>
      <c r="BM37" s="42"/>
      <c r="BN37" s="42"/>
      <c r="BO37" s="42"/>
      <c r="BP37" s="42"/>
      <c r="BQ37" s="42"/>
      <c r="BR37" s="42"/>
      <c r="BS37" s="42"/>
      <c r="BT37" s="42"/>
      <c r="BU37" s="42"/>
      <c r="BV37" s="42"/>
      <c r="BW37" s="42"/>
      <c r="BX37" s="42"/>
      <c r="BY37" s="42"/>
      <c r="BZ37" s="42"/>
    </row>
    <row r="38" spans="2:250" ht="13.5" customHeight="1" thickBot="1">
      <c r="B38" s="52"/>
      <c r="C38" s="18" t="s">
        <v>77</v>
      </c>
      <c r="D38" s="53" t="s">
        <v>78</v>
      </c>
      <c r="E38" s="54">
        <f t="shared" ref="E38:AJ38" si="15">SUM(E28:E37)</f>
        <v>0</v>
      </c>
      <c r="F38" s="55">
        <f t="shared" si="15"/>
        <v>0</v>
      </c>
      <c r="G38" s="54">
        <f t="shared" si="15"/>
        <v>0</v>
      </c>
      <c r="H38" s="54">
        <f t="shared" si="15"/>
        <v>0</v>
      </c>
      <c r="I38" s="54">
        <f t="shared" si="15"/>
        <v>0</v>
      </c>
      <c r="J38" s="54">
        <f t="shared" si="15"/>
        <v>0</v>
      </c>
      <c r="K38" s="54">
        <f t="shared" si="15"/>
        <v>0</v>
      </c>
      <c r="L38" s="54">
        <f t="shared" si="15"/>
        <v>0</v>
      </c>
      <c r="M38" s="54">
        <f t="shared" si="15"/>
        <v>0</v>
      </c>
      <c r="N38" s="54">
        <f t="shared" si="15"/>
        <v>0</v>
      </c>
      <c r="O38" s="54">
        <f t="shared" si="15"/>
        <v>0</v>
      </c>
      <c r="P38" s="54">
        <f t="shared" si="15"/>
        <v>0</v>
      </c>
      <c r="Q38" s="54">
        <f t="shared" si="15"/>
        <v>0</v>
      </c>
      <c r="R38" s="54">
        <f t="shared" si="15"/>
        <v>0</v>
      </c>
      <c r="S38" s="54">
        <f t="shared" si="15"/>
        <v>0</v>
      </c>
      <c r="T38" s="54">
        <f t="shared" si="15"/>
        <v>0</v>
      </c>
      <c r="U38" s="54">
        <f t="shared" si="15"/>
        <v>0</v>
      </c>
      <c r="V38" s="54">
        <f t="shared" si="15"/>
        <v>0</v>
      </c>
      <c r="W38" s="54">
        <f t="shared" si="15"/>
        <v>0</v>
      </c>
      <c r="X38" s="54">
        <f t="shared" si="15"/>
        <v>0</v>
      </c>
      <c r="Y38" s="54">
        <f t="shared" si="15"/>
        <v>0</v>
      </c>
      <c r="Z38" s="54">
        <f t="shared" si="15"/>
        <v>0</v>
      </c>
      <c r="AA38" s="54">
        <f t="shared" si="15"/>
        <v>0</v>
      </c>
      <c r="AB38" s="54">
        <f t="shared" si="15"/>
        <v>0</v>
      </c>
      <c r="AC38" s="54">
        <f t="shared" si="15"/>
        <v>0</v>
      </c>
      <c r="AD38" s="54">
        <f t="shared" si="15"/>
        <v>0</v>
      </c>
      <c r="AE38" s="54">
        <f t="shared" si="15"/>
        <v>0</v>
      </c>
      <c r="AF38" s="54">
        <f t="shared" si="15"/>
        <v>0</v>
      </c>
      <c r="AG38" s="54">
        <f t="shared" si="15"/>
        <v>0</v>
      </c>
      <c r="AH38" s="54">
        <f t="shared" si="15"/>
        <v>0</v>
      </c>
      <c r="AI38" s="54">
        <f t="shared" si="15"/>
        <v>0</v>
      </c>
      <c r="AJ38" s="54">
        <f t="shared" si="15"/>
        <v>0</v>
      </c>
      <c r="AK38" s="54">
        <f t="shared" ref="AK38:BC38" si="16">SUM(AK28:AK37)</f>
        <v>0</v>
      </c>
      <c r="AL38" s="54">
        <f t="shared" si="16"/>
        <v>0</v>
      </c>
      <c r="AM38" s="54">
        <f t="shared" si="16"/>
        <v>0</v>
      </c>
      <c r="AN38" s="54">
        <f t="shared" si="16"/>
        <v>0</v>
      </c>
      <c r="AO38" s="54">
        <f t="shared" si="16"/>
        <v>0</v>
      </c>
      <c r="AP38" s="54">
        <f t="shared" si="16"/>
        <v>0</v>
      </c>
      <c r="AQ38" s="54">
        <f t="shared" si="16"/>
        <v>0</v>
      </c>
      <c r="AR38" s="54">
        <f t="shared" si="16"/>
        <v>0</v>
      </c>
      <c r="AS38" s="54">
        <f t="shared" si="16"/>
        <v>0</v>
      </c>
      <c r="AT38" s="54">
        <f t="shared" si="16"/>
        <v>0</v>
      </c>
      <c r="AU38" s="54">
        <f t="shared" si="16"/>
        <v>0</v>
      </c>
      <c r="AV38" s="54">
        <f t="shared" si="16"/>
        <v>0</v>
      </c>
      <c r="AW38" s="54">
        <f t="shared" si="16"/>
        <v>0</v>
      </c>
      <c r="AX38" s="54">
        <f t="shared" si="16"/>
        <v>0</v>
      </c>
      <c r="AY38" s="54">
        <f t="shared" si="16"/>
        <v>0</v>
      </c>
      <c r="AZ38" s="54">
        <f t="shared" si="16"/>
        <v>0</v>
      </c>
      <c r="BA38" s="54">
        <f t="shared" si="16"/>
        <v>0</v>
      </c>
      <c r="BB38" s="54">
        <f t="shared" si="16"/>
        <v>0</v>
      </c>
      <c r="BC38" s="54">
        <f t="shared" si="16"/>
        <v>0</v>
      </c>
      <c r="BD38" s="42"/>
      <c r="BE38" s="42"/>
      <c r="BF38" s="42"/>
      <c r="BG38" s="42"/>
      <c r="BH38" s="42"/>
      <c r="BI38" s="42"/>
      <c r="BJ38" s="42"/>
      <c r="BK38" s="42"/>
      <c r="BL38" s="42"/>
      <c r="BM38" s="42"/>
      <c r="BN38" s="42"/>
      <c r="BO38" s="42"/>
      <c r="BP38" s="42"/>
      <c r="BQ38" s="42"/>
      <c r="BR38" s="42"/>
      <c r="BS38" s="42"/>
      <c r="BT38" s="42"/>
      <c r="BU38" s="42"/>
      <c r="BV38" s="42"/>
      <c r="BW38" s="42"/>
      <c r="BX38" s="42"/>
      <c r="BY38" s="42"/>
      <c r="BZ38" s="42"/>
    </row>
    <row r="39" spans="2:250" ht="13.5" customHeight="1">
      <c r="B39" s="22"/>
      <c r="C39" s="56" t="s">
        <v>93</v>
      </c>
      <c r="D39" s="57"/>
      <c r="E39" s="58"/>
      <c r="F39" s="59" t="str">
        <f>IF(E39="","",E39*(1+$D$39))</f>
        <v/>
      </c>
      <c r="G39" s="59" t="str">
        <f t="shared" ref="G39:BC39" si="17">IF(F39="","",F39*(1+$D$39))</f>
        <v/>
      </c>
      <c r="H39" s="59" t="str">
        <f t="shared" si="17"/>
        <v/>
      </c>
      <c r="I39" s="59" t="str">
        <f t="shared" si="17"/>
        <v/>
      </c>
      <c r="J39" s="59" t="str">
        <f t="shared" si="17"/>
        <v/>
      </c>
      <c r="K39" s="59" t="str">
        <f t="shared" si="17"/>
        <v/>
      </c>
      <c r="L39" s="59" t="str">
        <f t="shared" si="17"/>
        <v/>
      </c>
      <c r="M39" s="59" t="str">
        <f t="shared" si="17"/>
        <v/>
      </c>
      <c r="N39" s="59" t="str">
        <f t="shared" si="17"/>
        <v/>
      </c>
      <c r="O39" s="59" t="str">
        <f t="shared" si="17"/>
        <v/>
      </c>
      <c r="P39" s="59" t="str">
        <f t="shared" si="17"/>
        <v/>
      </c>
      <c r="Q39" s="59" t="str">
        <f t="shared" si="17"/>
        <v/>
      </c>
      <c r="R39" s="59" t="str">
        <f t="shared" si="17"/>
        <v/>
      </c>
      <c r="S39" s="59" t="str">
        <f t="shared" si="17"/>
        <v/>
      </c>
      <c r="T39" s="59" t="str">
        <f t="shared" si="17"/>
        <v/>
      </c>
      <c r="U39" s="59" t="str">
        <f t="shared" si="17"/>
        <v/>
      </c>
      <c r="V39" s="59" t="str">
        <f t="shared" si="17"/>
        <v/>
      </c>
      <c r="W39" s="59" t="str">
        <f t="shared" si="17"/>
        <v/>
      </c>
      <c r="X39" s="59" t="str">
        <f t="shared" si="17"/>
        <v/>
      </c>
      <c r="Y39" s="59" t="str">
        <f t="shared" si="17"/>
        <v/>
      </c>
      <c r="Z39" s="59" t="str">
        <f t="shared" si="17"/>
        <v/>
      </c>
      <c r="AA39" s="59" t="str">
        <f t="shared" si="17"/>
        <v/>
      </c>
      <c r="AB39" s="59" t="str">
        <f t="shared" si="17"/>
        <v/>
      </c>
      <c r="AC39" s="59" t="str">
        <f t="shared" si="17"/>
        <v/>
      </c>
      <c r="AD39" s="59" t="str">
        <f t="shared" si="17"/>
        <v/>
      </c>
      <c r="AE39" s="59" t="str">
        <f t="shared" si="17"/>
        <v/>
      </c>
      <c r="AF39" s="59" t="str">
        <f t="shared" si="17"/>
        <v/>
      </c>
      <c r="AG39" s="59" t="str">
        <f t="shared" si="17"/>
        <v/>
      </c>
      <c r="AH39" s="59" t="str">
        <f t="shared" si="17"/>
        <v/>
      </c>
      <c r="AI39" s="59" t="str">
        <f t="shared" si="17"/>
        <v/>
      </c>
      <c r="AJ39" s="59" t="str">
        <f t="shared" si="17"/>
        <v/>
      </c>
      <c r="AK39" s="59" t="str">
        <f t="shared" si="17"/>
        <v/>
      </c>
      <c r="AL39" s="59" t="str">
        <f t="shared" si="17"/>
        <v/>
      </c>
      <c r="AM39" s="59" t="str">
        <f t="shared" si="17"/>
        <v/>
      </c>
      <c r="AN39" s="59" t="str">
        <f t="shared" si="17"/>
        <v/>
      </c>
      <c r="AO39" s="59" t="str">
        <f t="shared" si="17"/>
        <v/>
      </c>
      <c r="AP39" s="59" t="str">
        <f t="shared" si="17"/>
        <v/>
      </c>
      <c r="AQ39" s="59" t="str">
        <f t="shared" si="17"/>
        <v/>
      </c>
      <c r="AR39" s="59" t="str">
        <f t="shared" si="17"/>
        <v/>
      </c>
      <c r="AS39" s="59" t="str">
        <f t="shared" si="17"/>
        <v/>
      </c>
      <c r="AT39" s="59" t="str">
        <f t="shared" si="17"/>
        <v/>
      </c>
      <c r="AU39" s="59" t="str">
        <f t="shared" si="17"/>
        <v/>
      </c>
      <c r="AV39" s="59" t="str">
        <f t="shared" si="17"/>
        <v/>
      </c>
      <c r="AW39" s="59" t="str">
        <f t="shared" si="17"/>
        <v/>
      </c>
      <c r="AX39" s="59" t="str">
        <f t="shared" si="17"/>
        <v/>
      </c>
      <c r="AY39" s="59" t="str">
        <f t="shared" si="17"/>
        <v/>
      </c>
      <c r="AZ39" s="59" t="str">
        <f t="shared" si="17"/>
        <v/>
      </c>
      <c r="BA39" s="59" t="str">
        <f t="shared" si="17"/>
        <v/>
      </c>
      <c r="BB39" s="59" t="str">
        <f t="shared" si="17"/>
        <v/>
      </c>
      <c r="BC39" s="59" t="str">
        <f t="shared" si="17"/>
        <v/>
      </c>
      <c r="BD39" s="42"/>
      <c r="BE39" s="42"/>
      <c r="BF39" s="42"/>
      <c r="BG39" s="42"/>
      <c r="BH39" s="42"/>
      <c r="BI39" s="42"/>
      <c r="BJ39" s="42"/>
      <c r="BK39" s="42"/>
      <c r="BL39" s="42"/>
      <c r="BM39" s="42"/>
      <c r="BN39" s="42"/>
      <c r="BO39" s="42"/>
      <c r="BP39" s="42"/>
      <c r="BQ39" s="42"/>
      <c r="BR39" s="42"/>
      <c r="BS39" s="42"/>
      <c r="BT39" s="42"/>
      <c r="BU39" s="42"/>
      <c r="BV39" s="42"/>
      <c r="BW39" s="42"/>
      <c r="BX39" s="42"/>
      <c r="BY39" s="42"/>
      <c r="BZ39" s="42"/>
    </row>
    <row r="40" spans="2:250" ht="13.5" customHeight="1">
      <c r="B40" s="22"/>
      <c r="C40" s="173" t="s">
        <v>90</v>
      </c>
      <c r="D40" s="86"/>
      <c r="E40" s="61"/>
      <c r="F40" s="49" t="str">
        <f>IF(E40="","",E40*(1+$D$40))</f>
        <v/>
      </c>
      <c r="G40" s="49" t="str">
        <f t="shared" ref="G40:BC40" si="18">IF(F40="","",F40*(1+$D$40))</f>
        <v/>
      </c>
      <c r="H40" s="49" t="str">
        <f t="shared" si="18"/>
        <v/>
      </c>
      <c r="I40" s="49" t="str">
        <f t="shared" si="18"/>
        <v/>
      </c>
      <c r="J40" s="49" t="str">
        <f t="shared" si="18"/>
        <v/>
      </c>
      <c r="K40" s="49" t="str">
        <f t="shared" si="18"/>
        <v/>
      </c>
      <c r="L40" s="49" t="str">
        <f t="shared" si="18"/>
        <v/>
      </c>
      <c r="M40" s="49" t="str">
        <f t="shared" si="18"/>
        <v/>
      </c>
      <c r="N40" s="49" t="str">
        <f t="shared" si="18"/>
        <v/>
      </c>
      <c r="O40" s="49" t="str">
        <f t="shared" si="18"/>
        <v/>
      </c>
      <c r="P40" s="49" t="str">
        <f t="shared" si="18"/>
        <v/>
      </c>
      <c r="Q40" s="49" t="str">
        <f t="shared" si="18"/>
        <v/>
      </c>
      <c r="R40" s="49" t="str">
        <f t="shared" si="18"/>
        <v/>
      </c>
      <c r="S40" s="49" t="str">
        <f t="shared" si="18"/>
        <v/>
      </c>
      <c r="T40" s="49" t="str">
        <f t="shared" si="18"/>
        <v/>
      </c>
      <c r="U40" s="49" t="str">
        <f t="shared" si="18"/>
        <v/>
      </c>
      <c r="V40" s="49" t="str">
        <f t="shared" si="18"/>
        <v/>
      </c>
      <c r="W40" s="49" t="str">
        <f t="shared" si="18"/>
        <v/>
      </c>
      <c r="X40" s="49" t="str">
        <f t="shared" si="18"/>
        <v/>
      </c>
      <c r="Y40" s="49" t="str">
        <f t="shared" si="18"/>
        <v/>
      </c>
      <c r="Z40" s="49" t="str">
        <f t="shared" si="18"/>
        <v/>
      </c>
      <c r="AA40" s="49" t="str">
        <f t="shared" si="18"/>
        <v/>
      </c>
      <c r="AB40" s="49" t="str">
        <f t="shared" si="18"/>
        <v/>
      </c>
      <c r="AC40" s="49" t="str">
        <f t="shared" si="18"/>
        <v/>
      </c>
      <c r="AD40" s="49" t="str">
        <f t="shared" si="18"/>
        <v/>
      </c>
      <c r="AE40" s="49" t="str">
        <f t="shared" si="18"/>
        <v/>
      </c>
      <c r="AF40" s="49" t="str">
        <f t="shared" si="18"/>
        <v/>
      </c>
      <c r="AG40" s="49" t="str">
        <f t="shared" si="18"/>
        <v/>
      </c>
      <c r="AH40" s="49" t="str">
        <f t="shared" si="18"/>
        <v/>
      </c>
      <c r="AI40" s="49" t="str">
        <f t="shared" si="18"/>
        <v/>
      </c>
      <c r="AJ40" s="49" t="str">
        <f t="shared" si="18"/>
        <v/>
      </c>
      <c r="AK40" s="49" t="str">
        <f t="shared" si="18"/>
        <v/>
      </c>
      <c r="AL40" s="49" t="str">
        <f t="shared" si="18"/>
        <v/>
      </c>
      <c r="AM40" s="49" t="str">
        <f t="shared" si="18"/>
        <v/>
      </c>
      <c r="AN40" s="49" t="str">
        <f t="shared" si="18"/>
        <v/>
      </c>
      <c r="AO40" s="49" t="str">
        <f t="shared" si="18"/>
        <v/>
      </c>
      <c r="AP40" s="49" t="str">
        <f t="shared" si="18"/>
        <v/>
      </c>
      <c r="AQ40" s="49" t="str">
        <f t="shared" si="18"/>
        <v/>
      </c>
      <c r="AR40" s="49" t="str">
        <f t="shared" si="18"/>
        <v/>
      </c>
      <c r="AS40" s="49" t="str">
        <f t="shared" si="18"/>
        <v/>
      </c>
      <c r="AT40" s="49" t="str">
        <f t="shared" si="18"/>
        <v/>
      </c>
      <c r="AU40" s="49" t="str">
        <f t="shared" si="18"/>
        <v/>
      </c>
      <c r="AV40" s="49" t="str">
        <f t="shared" si="18"/>
        <v/>
      </c>
      <c r="AW40" s="49" t="str">
        <f t="shared" si="18"/>
        <v/>
      </c>
      <c r="AX40" s="49" t="str">
        <f t="shared" si="18"/>
        <v/>
      </c>
      <c r="AY40" s="49" t="str">
        <f t="shared" si="18"/>
        <v/>
      </c>
      <c r="AZ40" s="49" t="str">
        <f t="shared" si="18"/>
        <v/>
      </c>
      <c r="BA40" s="49" t="str">
        <f t="shared" si="18"/>
        <v/>
      </c>
      <c r="BB40" s="49" t="str">
        <f t="shared" si="18"/>
        <v/>
      </c>
      <c r="BC40" s="49" t="str">
        <f t="shared" si="18"/>
        <v/>
      </c>
      <c r="BD40" s="42"/>
      <c r="BE40" s="42"/>
      <c r="BF40" s="42"/>
      <c r="BG40" s="42"/>
      <c r="BH40" s="42"/>
      <c r="BI40" s="42"/>
      <c r="BJ40" s="42"/>
      <c r="BK40" s="42"/>
      <c r="BL40" s="42"/>
      <c r="BM40" s="42"/>
      <c r="BN40" s="42"/>
      <c r="BO40" s="42"/>
      <c r="BP40" s="42"/>
      <c r="BQ40" s="42"/>
      <c r="BR40" s="42"/>
      <c r="BS40" s="42"/>
      <c r="BT40" s="42"/>
      <c r="BU40" s="42"/>
      <c r="BV40" s="42"/>
      <c r="BW40" s="42"/>
      <c r="BX40" s="42"/>
      <c r="BY40" s="42"/>
      <c r="BZ40" s="42"/>
    </row>
    <row r="41" spans="2:250" ht="13.5" customHeight="1">
      <c r="B41" s="22"/>
      <c r="C41" s="173" t="s">
        <v>97</v>
      </c>
      <c r="D41" s="78" t="s">
        <v>91</v>
      </c>
      <c r="E41" s="48"/>
      <c r="F41" s="49">
        <f>E41</f>
        <v>0</v>
      </c>
      <c r="G41" s="49">
        <f t="shared" ref="G41:BC41" si="19">F41</f>
        <v>0</v>
      </c>
      <c r="H41" s="49">
        <f t="shared" si="19"/>
        <v>0</v>
      </c>
      <c r="I41" s="49">
        <f t="shared" si="19"/>
        <v>0</v>
      </c>
      <c r="J41" s="49">
        <f t="shared" si="19"/>
        <v>0</v>
      </c>
      <c r="K41" s="49">
        <f t="shared" si="19"/>
        <v>0</v>
      </c>
      <c r="L41" s="49">
        <f t="shared" si="19"/>
        <v>0</v>
      </c>
      <c r="M41" s="49">
        <f t="shared" si="19"/>
        <v>0</v>
      </c>
      <c r="N41" s="49">
        <f t="shared" si="19"/>
        <v>0</v>
      </c>
      <c r="O41" s="49">
        <f t="shared" si="19"/>
        <v>0</v>
      </c>
      <c r="P41" s="49">
        <f t="shared" si="19"/>
        <v>0</v>
      </c>
      <c r="Q41" s="49">
        <f t="shared" si="19"/>
        <v>0</v>
      </c>
      <c r="R41" s="49">
        <f t="shared" si="19"/>
        <v>0</v>
      </c>
      <c r="S41" s="49">
        <f t="shared" si="19"/>
        <v>0</v>
      </c>
      <c r="T41" s="49">
        <f t="shared" si="19"/>
        <v>0</v>
      </c>
      <c r="U41" s="49">
        <f t="shared" si="19"/>
        <v>0</v>
      </c>
      <c r="V41" s="49">
        <f t="shared" si="19"/>
        <v>0</v>
      </c>
      <c r="W41" s="49">
        <f t="shared" si="19"/>
        <v>0</v>
      </c>
      <c r="X41" s="49">
        <f t="shared" si="19"/>
        <v>0</v>
      </c>
      <c r="Y41" s="49">
        <f t="shared" si="19"/>
        <v>0</v>
      </c>
      <c r="Z41" s="49">
        <f t="shared" si="19"/>
        <v>0</v>
      </c>
      <c r="AA41" s="49">
        <f t="shared" si="19"/>
        <v>0</v>
      </c>
      <c r="AB41" s="49">
        <f t="shared" si="19"/>
        <v>0</v>
      </c>
      <c r="AC41" s="49">
        <f t="shared" si="19"/>
        <v>0</v>
      </c>
      <c r="AD41" s="49">
        <f t="shared" si="19"/>
        <v>0</v>
      </c>
      <c r="AE41" s="49">
        <f t="shared" si="19"/>
        <v>0</v>
      </c>
      <c r="AF41" s="49">
        <f t="shared" si="19"/>
        <v>0</v>
      </c>
      <c r="AG41" s="49">
        <f t="shared" si="19"/>
        <v>0</v>
      </c>
      <c r="AH41" s="49">
        <f t="shared" si="19"/>
        <v>0</v>
      </c>
      <c r="AI41" s="49">
        <f t="shared" si="19"/>
        <v>0</v>
      </c>
      <c r="AJ41" s="49">
        <f t="shared" si="19"/>
        <v>0</v>
      </c>
      <c r="AK41" s="49">
        <f t="shared" si="19"/>
        <v>0</v>
      </c>
      <c r="AL41" s="49">
        <f t="shared" si="19"/>
        <v>0</v>
      </c>
      <c r="AM41" s="49">
        <f t="shared" si="19"/>
        <v>0</v>
      </c>
      <c r="AN41" s="49">
        <f t="shared" si="19"/>
        <v>0</v>
      </c>
      <c r="AO41" s="49">
        <f t="shared" si="19"/>
        <v>0</v>
      </c>
      <c r="AP41" s="49">
        <f t="shared" si="19"/>
        <v>0</v>
      </c>
      <c r="AQ41" s="49">
        <f t="shared" si="19"/>
        <v>0</v>
      </c>
      <c r="AR41" s="49">
        <f t="shared" si="19"/>
        <v>0</v>
      </c>
      <c r="AS41" s="49">
        <f t="shared" si="19"/>
        <v>0</v>
      </c>
      <c r="AT41" s="49">
        <f t="shared" si="19"/>
        <v>0</v>
      </c>
      <c r="AU41" s="49">
        <f t="shared" si="19"/>
        <v>0</v>
      </c>
      <c r="AV41" s="49">
        <f t="shared" si="19"/>
        <v>0</v>
      </c>
      <c r="AW41" s="49">
        <f t="shared" si="19"/>
        <v>0</v>
      </c>
      <c r="AX41" s="49">
        <f t="shared" si="19"/>
        <v>0</v>
      </c>
      <c r="AY41" s="49">
        <f t="shared" si="19"/>
        <v>0</v>
      </c>
      <c r="AZ41" s="49">
        <f t="shared" si="19"/>
        <v>0</v>
      </c>
      <c r="BA41" s="49">
        <f t="shared" si="19"/>
        <v>0</v>
      </c>
      <c r="BB41" s="49">
        <f t="shared" si="19"/>
        <v>0</v>
      </c>
      <c r="BC41" s="49">
        <f t="shared" si="19"/>
        <v>0</v>
      </c>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30"/>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row>
    <row r="42" spans="2:250" ht="13.5" customHeight="1">
      <c r="B42" s="22" t="s">
        <v>23</v>
      </c>
      <c r="C42" s="173" t="s">
        <v>98</v>
      </c>
      <c r="D42" s="47"/>
      <c r="E42" s="48"/>
      <c r="F42" s="49" t="str">
        <f>IF(E42="","",E42*(1+$D$42))</f>
        <v/>
      </c>
      <c r="G42" s="49" t="str">
        <f t="shared" ref="G42:BC42" si="20">IF(F42="","",F42*(1+$D$42))</f>
        <v/>
      </c>
      <c r="H42" s="49" t="str">
        <f t="shared" si="20"/>
        <v/>
      </c>
      <c r="I42" s="49" t="str">
        <f t="shared" si="20"/>
        <v/>
      </c>
      <c r="J42" s="49" t="str">
        <f t="shared" si="20"/>
        <v/>
      </c>
      <c r="K42" s="49" t="str">
        <f t="shared" si="20"/>
        <v/>
      </c>
      <c r="L42" s="49" t="str">
        <f t="shared" si="20"/>
        <v/>
      </c>
      <c r="M42" s="49" t="str">
        <f t="shared" si="20"/>
        <v/>
      </c>
      <c r="N42" s="49" t="str">
        <f t="shared" si="20"/>
        <v/>
      </c>
      <c r="O42" s="49" t="str">
        <f t="shared" si="20"/>
        <v/>
      </c>
      <c r="P42" s="49" t="str">
        <f t="shared" si="20"/>
        <v/>
      </c>
      <c r="Q42" s="49" t="str">
        <f t="shared" si="20"/>
        <v/>
      </c>
      <c r="R42" s="49" t="str">
        <f t="shared" si="20"/>
        <v/>
      </c>
      <c r="S42" s="49" t="str">
        <f t="shared" si="20"/>
        <v/>
      </c>
      <c r="T42" s="49" t="str">
        <f t="shared" si="20"/>
        <v/>
      </c>
      <c r="U42" s="49" t="str">
        <f t="shared" si="20"/>
        <v/>
      </c>
      <c r="V42" s="49" t="str">
        <f t="shared" si="20"/>
        <v/>
      </c>
      <c r="W42" s="49" t="str">
        <f t="shared" si="20"/>
        <v/>
      </c>
      <c r="X42" s="49" t="str">
        <f t="shared" si="20"/>
        <v/>
      </c>
      <c r="Y42" s="49" t="str">
        <f t="shared" si="20"/>
        <v/>
      </c>
      <c r="Z42" s="49" t="str">
        <f t="shared" si="20"/>
        <v/>
      </c>
      <c r="AA42" s="49" t="str">
        <f t="shared" si="20"/>
        <v/>
      </c>
      <c r="AB42" s="49" t="str">
        <f t="shared" si="20"/>
        <v/>
      </c>
      <c r="AC42" s="49" t="str">
        <f t="shared" si="20"/>
        <v/>
      </c>
      <c r="AD42" s="49" t="str">
        <f t="shared" si="20"/>
        <v/>
      </c>
      <c r="AE42" s="49" t="str">
        <f t="shared" si="20"/>
        <v/>
      </c>
      <c r="AF42" s="49" t="str">
        <f t="shared" si="20"/>
        <v/>
      </c>
      <c r="AG42" s="49" t="str">
        <f t="shared" si="20"/>
        <v/>
      </c>
      <c r="AH42" s="49" t="str">
        <f t="shared" si="20"/>
        <v/>
      </c>
      <c r="AI42" s="49" t="str">
        <f t="shared" si="20"/>
        <v/>
      </c>
      <c r="AJ42" s="49" t="str">
        <f t="shared" si="20"/>
        <v/>
      </c>
      <c r="AK42" s="49" t="str">
        <f t="shared" si="20"/>
        <v/>
      </c>
      <c r="AL42" s="49" t="str">
        <f t="shared" si="20"/>
        <v/>
      </c>
      <c r="AM42" s="49" t="str">
        <f t="shared" si="20"/>
        <v/>
      </c>
      <c r="AN42" s="49" t="str">
        <f t="shared" si="20"/>
        <v/>
      </c>
      <c r="AO42" s="49" t="str">
        <f t="shared" si="20"/>
        <v/>
      </c>
      <c r="AP42" s="49" t="str">
        <f t="shared" si="20"/>
        <v/>
      </c>
      <c r="AQ42" s="49" t="str">
        <f t="shared" si="20"/>
        <v/>
      </c>
      <c r="AR42" s="49" t="str">
        <f t="shared" si="20"/>
        <v/>
      </c>
      <c r="AS42" s="49" t="str">
        <f t="shared" si="20"/>
        <v/>
      </c>
      <c r="AT42" s="49" t="str">
        <f t="shared" si="20"/>
        <v/>
      </c>
      <c r="AU42" s="49" t="str">
        <f t="shared" si="20"/>
        <v/>
      </c>
      <c r="AV42" s="49" t="str">
        <f t="shared" si="20"/>
        <v/>
      </c>
      <c r="AW42" s="49" t="str">
        <f t="shared" si="20"/>
        <v/>
      </c>
      <c r="AX42" s="49" t="str">
        <f t="shared" si="20"/>
        <v/>
      </c>
      <c r="AY42" s="49" t="str">
        <f t="shared" si="20"/>
        <v/>
      </c>
      <c r="AZ42" s="49" t="str">
        <f t="shared" si="20"/>
        <v/>
      </c>
      <c r="BA42" s="49" t="str">
        <f t="shared" si="20"/>
        <v/>
      </c>
      <c r="BB42" s="49" t="str">
        <f t="shared" si="20"/>
        <v/>
      </c>
      <c r="BC42" s="49" t="str">
        <f t="shared" si="20"/>
        <v/>
      </c>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30"/>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c r="IJ42" s="31"/>
      <c r="IK42" s="31"/>
      <c r="IL42" s="31"/>
      <c r="IM42" s="31"/>
      <c r="IN42" s="31"/>
      <c r="IO42" s="31"/>
      <c r="IP42" s="31"/>
    </row>
    <row r="43" spans="2:250" ht="13.5" customHeight="1">
      <c r="B43" s="24"/>
      <c r="C43" s="83" t="s">
        <v>61</v>
      </c>
      <c r="D43" s="47"/>
      <c r="E43" s="61"/>
      <c r="F43" s="49" t="str">
        <f>IF(E43="","",E43*(1+$D$43))</f>
        <v/>
      </c>
      <c r="G43" s="49" t="str">
        <f t="shared" ref="G43:BC43" si="21">IF(F43="","",F43*(1+$D$43))</f>
        <v/>
      </c>
      <c r="H43" s="49" t="str">
        <f t="shared" si="21"/>
        <v/>
      </c>
      <c r="I43" s="49" t="str">
        <f t="shared" si="21"/>
        <v/>
      </c>
      <c r="J43" s="49" t="str">
        <f t="shared" si="21"/>
        <v/>
      </c>
      <c r="K43" s="49" t="str">
        <f t="shared" si="21"/>
        <v/>
      </c>
      <c r="L43" s="49" t="str">
        <f t="shared" si="21"/>
        <v/>
      </c>
      <c r="M43" s="49" t="str">
        <f t="shared" si="21"/>
        <v/>
      </c>
      <c r="N43" s="49" t="str">
        <f t="shared" si="21"/>
        <v/>
      </c>
      <c r="O43" s="49" t="str">
        <f t="shared" si="21"/>
        <v/>
      </c>
      <c r="P43" s="49" t="str">
        <f t="shared" si="21"/>
        <v/>
      </c>
      <c r="Q43" s="49" t="str">
        <f t="shared" si="21"/>
        <v/>
      </c>
      <c r="R43" s="49" t="str">
        <f t="shared" si="21"/>
        <v/>
      </c>
      <c r="S43" s="49" t="str">
        <f t="shared" si="21"/>
        <v/>
      </c>
      <c r="T43" s="49" t="str">
        <f t="shared" si="21"/>
        <v/>
      </c>
      <c r="U43" s="49" t="str">
        <f t="shared" si="21"/>
        <v/>
      </c>
      <c r="V43" s="49" t="str">
        <f t="shared" si="21"/>
        <v/>
      </c>
      <c r="W43" s="49" t="str">
        <f t="shared" si="21"/>
        <v/>
      </c>
      <c r="X43" s="49" t="str">
        <f t="shared" si="21"/>
        <v/>
      </c>
      <c r="Y43" s="49" t="str">
        <f t="shared" si="21"/>
        <v/>
      </c>
      <c r="Z43" s="49" t="str">
        <f t="shared" si="21"/>
        <v/>
      </c>
      <c r="AA43" s="49" t="str">
        <f t="shared" si="21"/>
        <v/>
      </c>
      <c r="AB43" s="49" t="str">
        <f t="shared" si="21"/>
        <v/>
      </c>
      <c r="AC43" s="49" t="str">
        <f t="shared" si="21"/>
        <v/>
      </c>
      <c r="AD43" s="49" t="str">
        <f t="shared" si="21"/>
        <v/>
      </c>
      <c r="AE43" s="49" t="str">
        <f t="shared" si="21"/>
        <v/>
      </c>
      <c r="AF43" s="49" t="str">
        <f t="shared" si="21"/>
        <v/>
      </c>
      <c r="AG43" s="49" t="str">
        <f t="shared" si="21"/>
        <v/>
      </c>
      <c r="AH43" s="49" t="str">
        <f t="shared" si="21"/>
        <v/>
      </c>
      <c r="AI43" s="49" t="str">
        <f t="shared" si="21"/>
        <v/>
      </c>
      <c r="AJ43" s="49" t="str">
        <f t="shared" si="21"/>
        <v/>
      </c>
      <c r="AK43" s="49" t="str">
        <f t="shared" si="21"/>
        <v/>
      </c>
      <c r="AL43" s="49" t="str">
        <f t="shared" si="21"/>
        <v/>
      </c>
      <c r="AM43" s="49" t="str">
        <f t="shared" si="21"/>
        <v/>
      </c>
      <c r="AN43" s="49" t="str">
        <f t="shared" si="21"/>
        <v/>
      </c>
      <c r="AO43" s="49" t="str">
        <f t="shared" si="21"/>
        <v/>
      </c>
      <c r="AP43" s="49" t="str">
        <f t="shared" si="21"/>
        <v/>
      </c>
      <c r="AQ43" s="49" t="str">
        <f t="shared" si="21"/>
        <v/>
      </c>
      <c r="AR43" s="49" t="str">
        <f t="shared" si="21"/>
        <v/>
      </c>
      <c r="AS43" s="49" t="str">
        <f t="shared" si="21"/>
        <v/>
      </c>
      <c r="AT43" s="49" t="str">
        <f t="shared" si="21"/>
        <v/>
      </c>
      <c r="AU43" s="49" t="str">
        <f t="shared" si="21"/>
        <v/>
      </c>
      <c r="AV43" s="49" t="str">
        <f t="shared" si="21"/>
        <v/>
      </c>
      <c r="AW43" s="49" t="str">
        <f t="shared" si="21"/>
        <v/>
      </c>
      <c r="AX43" s="49" t="str">
        <f t="shared" si="21"/>
        <v/>
      </c>
      <c r="AY43" s="49" t="str">
        <f t="shared" si="21"/>
        <v/>
      </c>
      <c r="AZ43" s="49" t="str">
        <f t="shared" si="21"/>
        <v/>
      </c>
      <c r="BA43" s="49" t="str">
        <f t="shared" si="21"/>
        <v/>
      </c>
      <c r="BB43" s="49" t="str">
        <f t="shared" si="21"/>
        <v/>
      </c>
      <c r="BC43" s="49" t="str">
        <f t="shared" si="21"/>
        <v/>
      </c>
      <c r="BD43" s="42"/>
      <c r="BE43" s="42"/>
      <c r="BF43" s="42"/>
      <c r="BG43" s="42"/>
      <c r="BH43" s="42"/>
      <c r="BI43" s="42"/>
      <c r="BJ43" s="42"/>
      <c r="BK43" s="42"/>
      <c r="BL43" s="42"/>
      <c r="BM43" s="42"/>
      <c r="BN43" s="42"/>
      <c r="BO43" s="42"/>
      <c r="BP43" s="42"/>
      <c r="BQ43" s="42"/>
      <c r="BR43" s="42"/>
      <c r="BS43" s="42"/>
      <c r="BT43" s="42"/>
      <c r="BU43" s="42"/>
      <c r="BV43" s="42"/>
      <c r="BW43" s="42"/>
      <c r="BX43" s="42"/>
      <c r="BY43" s="42"/>
      <c r="BZ43" s="42"/>
    </row>
    <row r="44" spans="2:250" ht="13.5" customHeight="1">
      <c r="B44" s="22"/>
      <c r="C44" s="83" t="s">
        <v>29</v>
      </c>
      <c r="D44" s="47"/>
      <c r="E44" s="61"/>
      <c r="F44" s="49" t="str">
        <f>IF(E44="","",E44*(1+$D$44))</f>
        <v/>
      </c>
      <c r="G44" s="49" t="str">
        <f t="shared" ref="G44:BC44" si="22">IF(F44="","",F44*(1+$D$44))</f>
        <v/>
      </c>
      <c r="H44" s="49" t="str">
        <f t="shared" si="22"/>
        <v/>
      </c>
      <c r="I44" s="49" t="str">
        <f t="shared" si="22"/>
        <v/>
      </c>
      <c r="J44" s="49" t="str">
        <f t="shared" si="22"/>
        <v/>
      </c>
      <c r="K44" s="49" t="str">
        <f t="shared" si="22"/>
        <v/>
      </c>
      <c r="L44" s="49" t="str">
        <f t="shared" si="22"/>
        <v/>
      </c>
      <c r="M44" s="49" t="str">
        <f t="shared" si="22"/>
        <v/>
      </c>
      <c r="N44" s="49" t="str">
        <f t="shared" si="22"/>
        <v/>
      </c>
      <c r="O44" s="49" t="str">
        <f t="shared" si="22"/>
        <v/>
      </c>
      <c r="P44" s="49" t="str">
        <f t="shared" si="22"/>
        <v/>
      </c>
      <c r="Q44" s="49" t="str">
        <f t="shared" si="22"/>
        <v/>
      </c>
      <c r="R44" s="49" t="str">
        <f t="shared" si="22"/>
        <v/>
      </c>
      <c r="S44" s="49" t="str">
        <f t="shared" si="22"/>
        <v/>
      </c>
      <c r="T44" s="49" t="str">
        <f t="shared" si="22"/>
        <v/>
      </c>
      <c r="U44" s="49" t="str">
        <f t="shared" si="22"/>
        <v/>
      </c>
      <c r="V44" s="49" t="str">
        <f t="shared" si="22"/>
        <v/>
      </c>
      <c r="W44" s="49" t="str">
        <f t="shared" si="22"/>
        <v/>
      </c>
      <c r="X44" s="49" t="str">
        <f t="shared" si="22"/>
        <v/>
      </c>
      <c r="Y44" s="49" t="str">
        <f t="shared" si="22"/>
        <v/>
      </c>
      <c r="Z44" s="49" t="str">
        <f t="shared" si="22"/>
        <v/>
      </c>
      <c r="AA44" s="49" t="str">
        <f t="shared" si="22"/>
        <v/>
      </c>
      <c r="AB44" s="49" t="str">
        <f t="shared" si="22"/>
        <v/>
      </c>
      <c r="AC44" s="49" t="str">
        <f t="shared" si="22"/>
        <v/>
      </c>
      <c r="AD44" s="49" t="str">
        <f t="shared" si="22"/>
        <v/>
      </c>
      <c r="AE44" s="49" t="str">
        <f t="shared" si="22"/>
        <v/>
      </c>
      <c r="AF44" s="49" t="str">
        <f t="shared" si="22"/>
        <v/>
      </c>
      <c r="AG44" s="49" t="str">
        <f t="shared" si="22"/>
        <v/>
      </c>
      <c r="AH44" s="49" t="str">
        <f t="shared" si="22"/>
        <v/>
      </c>
      <c r="AI44" s="49" t="str">
        <f t="shared" si="22"/>
        <v/>
      </c>
      <c r="AJ44" s="49" t="str">
        <f t="shared" si="22"/>
        <v/>
      </c>
      <c r="AK44" s="49" t="str">
        <f t="shared" si="22"/>
        <v/>
      </c>
      <c r="AL44" s="49" t="str">
        <f t="shared" si="22"/>
        <v/>
      </c>
      <c r="AM44" s="49" t="str">
        <f t="shared" si="22"/>
        <v/>
      </c>
      <c r="AN44" s="49" t="str">
        <f t="shared" si="22"/>
        <v/>
      </c>
      <c r="AO44" s="49" t="str">
        <f t="shared" si="22"/>
        <v/>
      </c>
      <c r="AP44" s="49" t="str">
        <f t="shared" si="22"/>
        <v/>
      </c>
      <c r="AQ44" s="49" t="str">
        <f t="shared" si="22"/>
        <v/>
      </c>
      <c r="AR44" s="49" t="str">
        <f t="shared" si="22"/>
        <v/>
      </c>
      <c r="AS44" s="49" t="str">
        <f t="shared" si="22"/>
        <v/>
      </c>
      <c r="AT44" s="49" t="str">
        <f t="shared" si="22"/>
        <v/>
      </c>
      <c r="AU44" s="49" t="str">
        <f t="shared" si="22"/>
        <v/>
      </c>
      <c r="AV44" s="49" t="str">
        <f t="shared" si="22"/>
        <v/>
      </c>
      <c r="AW44" s="49" t="str">
        <f t="shared" si="22"/>
        <v/>
      </c>
      <c r="AX44" s="49" t="str">
        <f t="shared" si="22"/>
        <v/>
      </c>
      <c r="AY44" s="49" t="str">
        <f t="shared" si="22"/>
        <v/>
      </c>
      <c r="AZ44" s="49" t="str">
        <f t="shared" si="22"/>
        <v/>
      </c>
      <c r="BA44" s="49" t="str">
        <f t="shared" si="22"/>
        <v/>
      </c>
      <c r="BB44" s="49" t="str">
        <f t="shared" si="22"/>
        <v/>
      </c>
      <c r="BC44" s="49" t="str">
        <f t="shared" si="22"/>
        <v/>
      </c>
      <c r="BD44" s="42"/>
      <c r="BE44" s="42"/>
      <c r="BF44" s="42"/>
      <c r="BG44" s="42"/>
      <c r="BH44" s="42"/>
      <c r="BI44" s="42"/>
      <c r="BJ44" s="42"/>
      <c r="BK44" s="42"/>
      <c r="BL44" s="42"/>
      <c r="BM44" s="42"/>
      <c r="BN44" s="42"/>
      <c r="BO44" s="42"/>
      <c r="BP44" s="42"/>
      <c r="BQ44" s="42"/>
      <c r="BR44" s="42"/>
      <c r="BS44" s="42"/>
      <c r="BT44" s="42"/>
      <c r="BU44" s="42"/>
      <c r="BV44" s="42"/>
      <c r="BW44" s="42"/>
      <c r="BX44" s="42"/>
      <c r="BY44" s="42"/>
      <c r="BZ44" s="42"/>
    </row>
    <row r="45" spans="2:250" ht="13.5" customHeight="1">
      <c r="B45" s="22"/>
      <c r="C45" s="84" t="s">
        <v>96</v>
      </c>
      <c r="D45" s="47"/>
      <c r="E45" s="61"/>
      <c r="F45" s="49" t="str">
        <f>IF(E45="","",E45*(1+$D$45))</f>
        <v/>
      </c>
      <c r="G45" s="49" t="str">
        <f t="shared" ref="G45:BC45" si="23">IF(F45="","",F45*(1+$D$45))</f>
        <v/>
      </c>
      <c r="H45" s="49" t="str">
        <f t="shared" si="23"/>
        <v/>
      </c>
      <c r="I45" s="49" t="str">
        <f t="shared" si="23"/>
        <v/>
      </c>
      <c r="J45" s="49" t="str">
        <f t="shared" si="23"/>
        <v/>
      </c>
      <c r="K45" s="49" t="str">
        <f t="shared" si="23"/>
        <v/>
      </c>
      <c r="L45" s="49" t="str">
        <f t="shared" si="23"/>
        <v/>
      </c>
      <c r="M45" s="49" t="str">
        <f t="shared" si="23"/>
        <v/>
      </c>
      <c r="N45" s="49" t="str">
        <f t="shared" si="23"/>
        <v/>
      </c>
      <c r="O45" s="49" t="str">
        <f t="shared" si="23"/>
        <v/>
      </c>
      <c r="P45" s="49" t="str">
        <f t="shared" si="23"/>
        <v/>
      </c>
      <c r="Q45" s="49" t="str">
        <f t="shared" si="23"/>
        <v/>
      </c>
      <c r="R45" s="49" t="str">
        <f t="shared" si="23"/>
        <v/>
      </c>
      <c r="S45" s="49" t="str">
        <f t="shared" si="23"/>
        <v/>
      </c>
      <c r="T45" s="49" t="str">
        <f t="shared" si="23"/>
        <v/>
      </c>
      <c r="U45" s="49" t="str">
        <f t="shared" si="23"/>
        <v/>
      </c>
      <c r="V45" s="49" t="str">
        <f t="shared" si="23"/>
        <v/>
      </c>
      <c r="W45" s="49" t="str">
        <f t="shared" si="23"/>
        <v/>
      </c>
      <c r="X45" s="49" t="str">
        <f t="shared" si="23"/>
        <v/>
      </c>
      <c r="Y45" s="49" t="str">
        <f t="shared" si="23"/>
        <v/>
      </c>
      <c r="Z45" s="49" t="str">
        <f t="shared" si="23"/>
        <v/>
      </c>
      <c r="AA45" s="49" t="str">
        <f t="shared" si="23"/>
        <v/>
      </c>
      <c r="AB45" s="49" t="str">
        <f t="shared" si="23"/>
        <v/>
      </c>
      <c r="AC45" s="49" t="str">
        <f t="shared" si="23"/>
        <v/>
      </c>
      <c r="AD45" s="49" t="str">
        <f t="shared" si="23"/>
        <v/>
      </c>
      <c r="AE45" s="49" t="str">
        <f t="shared" si="23"/>
        <v/>
      </c>
      <c r="AF45" s="49" t="str">
        <f t="shared" si="23"/>
        <v/>
      </c>
      <c r="AG45" s="49" t="str">
        <f t="shared" si="23"/>
        <v/>
      </c>
      <c r="AH45" s="49" t="str">
        <f t="shared" si="23"/>
        <v/>
      </c>
      <c r="AI45" s="49" t="str">
        <f t="shared" si="23"/>
        <v/>
      </c>
      <c r="AJ45" s="49" t="str">
        <f t="shared" si="23"/>
        <v/>
      </c>
      <c r="AK45" s="49" t="str">
        <f t="shared" si="23"/>
        <v/>
      </c>
      <c r="AL45" s="49" t="str">
        <f t="shared" si="23"/>
        <v/>
      </c>
      <c r="AM45" s="49" t="str">
        <f t="shared" si="23"/>
        <v/>
      </c>
      <c r="AN45" s="49" t="str">
        <f t="shared" si="23"/>
        <v/>
      </c>
      <c r="AO45" s="49" t="str">
        <f t="shared" si="23"/>
        <v/>
      </c>
      <c r="AP45" s="49" t="str">
        <f t="shared" si="23"/>
        <v/>
      </c>
      <c r="AQ45" s="49" t="str">
        <f t="shared" si="23"/>
        <v/>
      </c>
      <c r="AR45" s="49" t="str">
        <f t="shared" si="23"/>
        <v/>
      </c>
      <c r="AS45" s="49" t="str">
        <f t="shared" si="23"/>
        <v/>
      </c>
      <c r="AT45" s="49" t="str">
        <f t="shared" si="23"/>
        <v/>
      </c>
      <c r="AU45" s="49" t="str">
        <f t="shared" si="23"/>
        <v/>
      </c>
      <c r="AV45" s="49" t="str">
        <f t="shared" si="23"/>
        <v/>
      </c>
      <c r="AW45" s="49" t="str">
        <f t="shared" si="23"/>
        <v/>
      </c>
      <c r="AX45" s="49" t="str">
        <f t="shared" si="23"/>
        <v/>
      </c>
      <c r="AY45" s="49" t="str">
        <f t="shared" si="23"/>
        <v/>
      </c>
      <c r="AZ45" s="49" t="str">
        <f t="shared" si="23"/>
        <v/>
      </c>
      <c r="BA45" s="49" t="str">
        <f t="shared" si="23"/>
        <v/>
      </c>
      <c r="BB45" s="49" t="str">
        <f t="shared" si="23"/>
        <v/>
      </c>
      <c r="BC45" s="49" t="str">
        <f t="shared" si="23"/>
        <v/>
      </c>
      <c r="BD45" s="42"/>
      <c r="BE45" s="42"/>
      <c r="BF45" s="42"/>
      <c r="BG45" s="42"/>
      <c r="BH45" s="42"/>
      <c r="BI45" s="42"/>
      <c r="BJ45" s="42"/>
      <c r="BK45" s="42"/>
      <c r="BL45" s="42"/>
      <c r="BM45" s="42"/>
      <c r="BN45" s="42"/>
      <c r="BO45" s="42"/>
      <c r="BP45" s="42"/>
      <c r="BQ45" s="42"/>
      <c r="BR45" s="42"/>
      <c r="BS45" s="42"/>
      <c r="BT45" s="42"/>
      <c r="BU45" s="42"/>
      <c r="BV45" s="42"/>
      <c r="BW45" s="42"/>
      <c r="BX45" s="42"/>
      <c r="BY45" s="42"/>
      <c r="BZ45" s="42"/>
    </row>
    <row r="46" spans="2:250" ht="13.5" customHeight="1">
      <c r="B46" s="22" t="s">
        <v>79</v>
      </c>
      <c r="C46" s="60" t="s">
        <v>99</v>
      </c>
      <c r="D46" s="47"/>
      <c r="E46" s="61"/>
      <c r="F46" s="49" t="str">
        <f>IF(E46="","",E46*(1+$D$46))</f>
        <v/>
      </c>
      <c r="G46" s="49" t="str">
        <f t="shared" ref="G46:BC46" si="24">IF(F46="","",F46*(1+$D$46))</f>
        <v/>
      </c>
      <c r="H46" s="49" t="str">
        <f t="shared" si="24"/>
        <v/>
      </c>
      <c r="I46" s="49" t="str">
        <f t="shared" si="24"/>
        <v/>
      </c>
      <c r="J46" s="49" t="str">
        <f t="shared" si="24"/>
        <v/>
      </c>
      <c r="K46" s="49" t="str">
        <f t="shared" si="24"/>
        <v/>
      </c>
      <c r="L46" s="49" t="str">
        <f t="shared" si="24"/>
        <v/>
      </c>
      <c r="M46" s="49" t="str">
        <f t="shared" si="24"/>
        <v/>
      </c>
      <c r="N46" s="49" t="str">
        <f t="shared" si="24"/>
        <v/>
      </c>
      <c r="O46" s="49" t="str">
        <f t="shared" si="24"/>
        <v/>
      </c>
      <c r="P46" s="49" t="str">
        <f t="shared" si="24"/>
        <v/>
      </c>
      <c r="Q46" s="49" t="str">
        <f t="shared" si="24"/>
        <v/>
      </c>
      <c r="R46" s="49" t="str">
        <f t="shared" si="24"/>
        <v/>
      </c>
      <c r="S46" s="49" t="str">
        <f t="shared" si="24"/>
        <v/>
      </c>
      <c r="T46" s="49" t="str">
        <f t="shared" si="24"/>
        <v/>
      </c>
      <c r="U46" s="49" t="str">
        <f t="shared" si="24"/>
        <v/>
      </c>
      <c r="V46" s="49" t="str">
        <f t="shared" si="24"/>
        <v/>
      </c>
      <c r="W46" s="49" t="str">
        <f t="shared" si="24"/>
        <v/>
      </c>
      <c r="X46" s="49" t="str">
        <f t="shared" si="24"/>
        <v/>
      </c>
      <c r="Y46" s="49" t="str">
        <f t="shared" si="24"/>
        <v/>
      </c>
      <c r="Z46" s="49" t="str">
        <f t="shared" si="24"/>
        <v/>
      </c>
      <c r="AA46" s="49" t="str">
        <f t="shared" si="24"/>
        <v/>
      </c>
      <c r="AB46" s="49" t="str">
        <f t="shared" si="24"/>
        <v/>
      </c>
      <c r="AC46" s="49" t="str">
        <f t="shared" si="24"/>
        <v/>
      </c>
      <c r="AD46" s="49" t="str">
        <f t="shared" si="24"/>
        <v/>
      </c>
      <c r="AE46" s="49" t="str">
        <f t="shared" si="24"/>
        <v/>
      </c>
      <c r="AF46" s="49" t="str">
        <f t="shared" si="24"/>
        <v/>
      </c>
      <c r="AG46" s="49" t="str">
        <f t="shared" si="24"/>
        <v/>
      </c>
      <c r="AH46" s="49" t="str">
        <f t="shared" si="24"/>
        <v/>
      </c>
      <c r="AI46" s="49" t="str">
        <f t="shared" si="24"/>
        <v/>
      </c>
      <c r="AJ46" s="49" t="str">
        <f t="shared" si="24"/>
        <v/>
      </c>
      <c r="AK46" s="49" t="str">
        <f t="shared" si="24"/>
        <v/>
      </c>
      <c r="AL46" s="49" t="str">
        <f t="shared" si="24"/>
        <v/>
      </c>
      <c r="AM46" s="49" t="str">
        <f t="shared" si="24"/>
        <v/>
      </c>
      <c r="AN46" s="49" t="str">
        <f t="shared" si="24"/>
        <v/>
      </c>
      <c r="AO46" s="49" t="str">
        <f t="shared" si="24"/>
        <v/>
      </c>
      <c r="AP46" s="49" t="str">
        <f t="shared" si="24"/>
        <v/>
      </c>
      <c r="AQ46" s="49" t="str">
        <f t="shared" si="24"/>
        <v/>
      </c>
      <c r="AR46" s="49" t="str">
        <f t="shared" si="24"/>
        <v/>
      </c>
      <c r="AS46" s="49" t="str">
        <f t="shared" si="24"/>
        <v/>
      </c>
      <c r="AT46" s="49" t="str">
        <f t="shared" si="24"/>
        <v/>
      </c>
      <c r="AU46" s="49" t="str">
        <f t="shared" si="24"/>
        <v/>
      </c>
      <c r="AV46" s="49" t="str">
        <f t="shared" si="24"/>
        <v/>
      </c>
      <c r="AW46" s="49" t="str">
        <f t="shared" si="24"/>
        <v/>
      </c>
      <c r="AX46" s="49" t="str">
        <f t="shared" si="24"/>
        <v/>
      </c>
      <c r="AY46" s="49" t="str">
        <f t="shared" si="24"/>
        <v/>
      </c>
      <c r="AZ46" s="49" t="str">
        <f t="shared" si="24"/>
        <v/>
      </c>
      <c r="BA46" s="49" t="str">
        <f t="shared" si="24"/>
        <v/>
      </c>
      <c r="BB46" s="49" t="str">
        <f t="shared" si="24"/>
        <v/>
      </c>
      <c r="BC46" s="49" t="str">
        <f t="shared" si="24"/>
        <v/>
      </c>
      <c r="BD46" s="42"/>
      <c r="BE46" s="42"/>
      <c r="BF46" s="42"/>
      <c r="BG46" s="42"/>
      <c r="BH46" s="42"/>
      <c r="BI46" s="42"/>
      <c r="BJ46" s="42"/>
      <c r="BK46" s="42"/>
      <c r="BL46" s="42"/>
      <c r="BM46" s="42"/>
      <c r="BN46" s="42"/>
      <c r="BO46" s="42"/>
      <c r="BP46" s="42"/>
      <c r="BQ46" s="42"/>
      <c r="BR46" s="42"/>
      <c r="BS46" s="42"/>
      <c r="BT46" s="42"/>
      <c r="BU46" s="42"/>
      <c r="BV46" s="42"/>
      <c r="BW46" s="42"/>
      <c r="BX46" s="42"/>
      <c r="BY46" s="42"/>
      <c r="BZ46" s="42"/>
    </row>
    <row r="47" spans="2:250" ht="13.5" customHeight="1">
      <c r="B47" s="22"/>
      <c r="C47" s="62" t="s">
        <v>63</v>
      </c>
      <c r="D47" s="50" t="s">
        <v>80</v>
      </c>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42"/>
      <c r="BE47" s="42"/>
      <c r="BF47" s="42"/>
      <c r="BG47" s="42"/>
      <c r="BH47" s="42"/>
      <c r="BI47" s="42"/>
      <c r="BJ47" s="42"/>
      <c r="BK47" s="42"/>
      <c r="BL47" s="42"/>
      <c r="BM47" s="42"/>
      <c r="BN47" s="42"/>
      <c r="BO47" s="42"/>
      <c r="BP47" s="42"/>
      <c r="BQ47" s="42"/>
      <c r="BR47" s="42"/>
      <c r="BS47" s="42"/>
      <c r="BT47" s="42"/>
      <c r="BU47" s="42"/>
      <c r="BV47" s="42"/>
      <c r="BW47" s="42"/>
      <c r="BX47" s="42"/>
      <c r="BY47" s="42"/>
      <c r="BZ47" s="42"/>
    </row>
    <row r="48" spans="2:250" ht="13.5" customHeight="1" thickBot="1">
      <c r="B48" s="52"/>
      <c r="C48" s="18" t="s">
        <v>81</v>
      </c>
      <c r="D48" s="53" t="s">
        <v>82</v>
      </c>
      <c r="E48" s="63">
        <f>SUM(E39:E47)</f>
        <v>0</v>
      </c>
      <c r="F48" s="63">
        <f t="shared" ref="F48:BC48" si="25">SUM(F39:F47)</f>
        <v>0</v>
      </c>
      <c r="G48" s="63">
        <f t="shared" si="25"/>
        <v>0</v>
      </c>
      <c r="H48" s="63">
        <f t="shared" si="25"/>
        <v>0</v>
      </c>
      <c r="I48" s="63">
        <f t="shared" si="25"/>
        <v>0</v>
      </c>
      <c r="J48" s="63">
        <f t="shared" si="25"/>
        <v>0</v>
      </c>
      <c r="K48" s="63">
        <f t="shared" si="25"/>
        <v>0</v>
      </c>
      <c r="L48" s="63">
        <f t="shared" si="25"/>
        <v>0</v>
      </c>
      <c r="M48" s="63">
        <f t="shared" si="25"/>
        <v>0</v>
      </c>
      <c r="N48" s="63">
        <f t="shared" si="25"/>
        <v>0</v>
      </c>
      <c r="O48" s="63">
        <f t="shared" si="25"/>
        <v>0</v>
      </c>
      <c r="P48" s="63">
        <f t="shared" si="25"/>
        <v>0</v>
      </c>
      <c r="Q48" s="63">
        <f t="shared" si="25"/>
        <v>0</v>
      </c>
      <c r="R48" s="63">
        <f t="shared" si="25"/>
        <v>0</v>
      </c>
      <c r="S48" s="63">
        <f t="shared" si="25"/>
        <v>0</v>
      </c>
      <c r="T48" s="63">
        <f t="shared" si="25"/>
        <v>0</v>
      </c>
      <c r="U48" s="63">
        <f t="shared" si="25"/>
        <v>0</v>
      </c>
      <c r="V48" s="63">
        <f t="shared" si="25"/>
        <v>0</v>
      </c>
      <c r="W48" s="63">
        <f t="shared" si="25"/>
        <v>0</v>
      </c>
      <c r="X48" s="63">
        <f t="shared" si="25"/>
        <v>0</v>
      </c>
      <c r="Y48" s="63">
        <f t="shared" si="25"/>
        <v>0</v>
      </c>
      <c r="Z48" s="63">
        <f t="shared" si="25"/>
        <v>0</v>
      </c>
      <c r="AA48" s="63">
        <f t="shared" si="25"/>
        <v>0</v>
      </c>
      <c r="AB48" s="63">
        <f t="shared" si="25"/>
        <v>0</v>
      </c>
      <c r="AC48" s="63">
        <f t="shared" si="25"/>
        <v>0</v>
      </c>
      <c r="AD48" s="63">
        <f t="shared" si="25"/>
        <v>0</v>
      </c>
      <c r="AE48" s="63">
        <f t="shared" si="25"/>
        <v>0</v>
      </c>
      <c r="AF48" s="63">
        <f t="shared" si="25"/>
        <v>0</v>
      </c>
      <c r="AG48" s="63">
        <f t="shared" si="25"/>
        <v>0</v>
      </c>
      <c r="AH48" s="63">
        <f t="shared" si="25"/>
        <v>0</v>
      </c>
      <c r="AI48" s="63">
        <f t="shared" si="25"/>
        <v>0</v>
      </c>
      <c r="AJ48" s="63">
        <f t="shared" si="25"/>
        <v>0</v>
      </c>
      <c r="AK48" s="63">
        <f t="shared" si="25"/>
        <v>0</v>
      </c>
      <c r="AL48" s="63">
        <f t="shared" si="25"/>
        <v>0</v>
      </c>
      <c r="AM48" s="63">
        <f t="shared" si="25"/>
        <v>0</v>
      </c>
      <c r="AN48" s="63">
        <f t="shared" si="25"/>
        <v>0</v>
      </c>
      <c r="AO48" s="63">
        <f t="shared" si="25"/>
        <v>0</v>
      </c>
      <c r="AP48" s="63">
        <f t="shared" si="25"/>
        <v>0</v>
      </c>
      <c r="AQ48" s="63">
        <f t="shared" si="25"/>
        <v>0</v>
      </c>
      <c r="AR48" s="63">
        <f t="shared" si="25"/>
        <v>0</v>
      </c>
      <c r="AS48" s="63">
        <f t="shared" si="25"/>
        <v>0</v>
      </c>
      <c r="AT48" s="63">
        <f t="shared" si="25"/>
        <v>0</v>
      </c>
      <c r="AU48" s="63">
        <f t="shared" si="25"/>
        <v>0</v>
      </c>
      <c r="AV48" s="63">
        <f t="shared" si="25"/>
        <v>0</v>
      </c>
      <c r="AW48" s="63">
        <f t="shared" si="25"/>
        <v>0</v>
      </c>
      <c r="AX48" s="63">
        <f t="shared" si="25"/>
        <v>0</v>
      </c>
      <c r="AY48" s="63">
        <f t="shared" si="25"/>
        <v>0</v>
      </c>
      <c r="AZ48" s="63">
        <f t="shared" si="25"/>
        <v>0</v>
      </c>
      <c r="BA48" s="63">
        <f t="shared" si="25"/>
        <v>0</v>
      </c>
      <c r="BB48" s="63">
        <f t="shared" si="25"/>
        <v>0</v>
      </c>
      <c r="BC48" s="63">
        <f t="shared" si="25"/>
        <v>0</v>
      </c>
      <c r="BD48" s="42"/>
      <c r="BE48" s="42"/>
      <c r="BF48" s="42"/>
      <c r="BG48" s="42"/>
      <c r="BH48" s="42"/>
      <c r="BI48" s="42"/>
      <c r="BJ48" s="42"/>
      <c r="BK48" s="42"/>
      <c r="BL48" s="42"/>
      <c r="BM48" s="42"/>
      <c r="BN48" s="42"/>
      <c r="BO48" s="42"/>
      <c r="BP48" s="42"/>
      <c r="BQ48" s="42"/>
      <c r="BR48" s="42"/>
      <c r="BS48" s="42"/>
      <c r="BT48" s="42"/>
      <c r="BU48" s="42"/>
      <c r="BV48" s="42"/>
      <c r="BW48" s="42"/>
      <c r="BX48" s="42"/>
      <c r="BY48" s="42"/>
      <c r="BZ48" s="42"/>
    </row>
    <row r="49" spans="2:79" ht="13.5" customHeight="1">
      <c r="B49" s="64"/>
      <c r="C49" s="65" t="s">
        <v>25</v>
      </c>
      <c r="D49" s="66" t="s">
        <v>83</v>
      </c>
      <c r="E49" s="67">
        <f t="shared" ref="E49:AJ49" si="26">E38-E48</f>
        <v>0</v>
      </c>
      <c r="F49" s="67">
        <f t="shared" si="26"/>
        <v>0</v>
      </c>
      <c r="G49" s="67">
        <f t="shared" si="26"/>
        <v>0</v>
      </c>
      <c r="H49" s="67">
        <f t="shared" si="26"/>
        <v>0</v>
      </c>
      <c r="I49" s="67">
        <f t="shared" si="26"/>
        <v>0</v>
      </c>
      <c r="J49" s="67">
        <f t="shared" si="26"/>
        <v>0</v>
      </c>
      <c r="K49" s="67">
        <f t="shared" si="26"/>
        <v>0</v>
      </c>
      <c r="L49" s="67">
        <f t="shared" si="26"/>
        <v>0</v>
      </c>
      <c r="M49" s="67">
        <f t="shared" si="26"/>
        <v>0</v>
      </c>
      <c r="N49" s="67">
        <f t="shared" si="26"/>
        <v>0</v>
      </c>
      <c r="O49" s="67">
        <f t="shared" si="26"/>
        <v>0</v>
      </c>
      <c r="P49" s="67">
        <f t="shared" si="26"/>
        <v>0</v>
      </c>
      <c r="Q49" s="67">
        <f t="shared" si="26"/>
        <v>0</v>
      </c>
      <c r="R49" s="67">
        <f t="shared" si="26"/>
        <v>0</v>
      </c>
      <c r="S49" s="67">
        <f t="shared" si="26"/>
        <v>0</v>
      </c>
      <c r="T49" s="67">
        <f t="shared" si="26"/>
        <v>0</v>
      </c>
      <c r="U49" s="67">
        <f t="shared" si="26"/>
        <v>0</v>
      </c>
      <c r="V49" s="67">
        <f t="shared" si="26"/>
        <v>0</v>
      </c>
      <c r="W49" s="67">
        <f t="shared" si="26"/>
        <v>0</v>
      </c>
      <c r="X49" s="67">
        <f t="shared" si="26"/>
        <v>0</v>
      </c>
      <c r="Y49" s="67">
        <f t="shared" si="26"/>
        <v>0</v>
      </c>
      <c r="Z49" s="67">
        <f t="shared" si="26"/>
        <v>0</v>
      </c>
      <c r="AA49" s="67">
        <f t="shared" si="26"/>
        <v>0</v>
      </c>
      <c r="AB49" s="67">
        <f t="shared" si="26"/>
        <v>0</v>
      </c>
      <c r="AC49" s="67">
        <f t="shared" si="26"/>
        <v>0</v>
      </c>
      <c r="AD49" s="67">
        <f t="shared" si="26"/>
        <v>0</v>
      </c>
      <c r="AE49" s="67">
        <f t="shared" si="26"/>
        <v>0</v>
      </c>
      <c r="AF49" s="67">
        <f t="shared" si="26"/>
        <v>0</v>
      </c>
      <c r="AG49" s="67">
        <f t="shared" si="26"/>
        <v>0</v>
      </c>
      <c r="AH49" s="67">
        <f t="shared" si="26"/>
        <v>0</v>
      </c>
      <c r="AI49" s="67">
        <f t="shared" si="26"/>
        <v>0</v>
      </c>
      <c r="AJ49" s="67">
        <f t="shared" si="26"/>
        <v>0</v>
      </c>
      <c r="AK49" s="67">
        <f t="shared" ref="AK49:BC49" si="27">AK38-AK48</f>
        <v>0</v>
      </c>
      <c r="AL49" s="67">
        <f t="shared" si="27"/>
        <v>0</v>
      </c>
      <c r="AM49" s="67">
        <f t="shared" si="27"/>
        <v>0</v>
      </c>
      <c r="AN49" s="67">
        <f t="shared" si="27"/>
        <v>0</v>
      </c>
      <c r="AO49" s="67">
        <f t="shared" si="27"/>
        <v>0</v>
      </c>
      <c r="AP49" s="67">
        <f t="shared" si="27"/>
        <v>0</v>
      </c>
      <c r="AQ49" s="67">
        <f t="shared" si="27"/>
        <v>0</v>
      </c>
      <c r="AR49" s="67">
        <f t="shared" si="27"/>
        <v>0</v>
      </c>
      <c r="AS49" s="67">
        <f t="shared" si="27"/>
        <v>0</v>
      </c>
      <c r="AT49" s="67">
        <f t="shared" si="27"/>
        <v>0</v>
      </c>
      <c r="AU49" s="67">
        <f t="shared" si="27"/>
        <v>0</v>
      </c>
      <c r="AV49" s="67">
        <f t="shared" si="27"/>
        <v>0</v>
      </c>
      <c r="AW49" s="67">
        <f t="shared" si="27"/>
        <v>0</v>
      </c>
      <c r="AX49" s="67">
        <f t="shared" si="27"/>
        <v>0</v>
      </c>
      <c r="AY49" s="67">
        <f t="shared" si="27"/>
        <v>0</v>
      </c>
      <c r="AZ49" s="67">
        <f t="shared" si="27"/>
        <v>0</v>
      </c>
      <c r="BA49" s="67">
        <f t="shared" si="27"/>
        <v>0</v>
      </c>
      <c r="BB49" s="67">
        <f t="shared" si="27"/>
        <v>0</v>
      </c>
      <c r="BC49" s="67">
        <f t="shared" si="27"/>
        <v>0</v>
      </c>
      <c r="BD49" s="42"/>
      <c r="BE49" s="42"/>
      <c r="BF49" s="42"/>
      <c r="BG49" s="42"/>
      <c r="BH49" s="42"/>
      <c r="BI49" s="42"/>
      <c r="BJ49" s="42"/>
      <c r="BK49" s="42"/>
      <c r="BL49" s="42"/>
      <c r="BM49" s="42"/>
      <c r="BN49" s="42"/>
      <c r="BO49" s="42"/>
      <c r="BP49" s="42"/>
      <c r="BQ49" s="42"/>
      <c r="BR49" s="42"/>
      <c r="BS49" s="42"/>
      <c r="BT49" s="42"/>
      <c r="BU49" s="42"/>
      <c r="BV49" s="42"/>
      <c r="BW49" s="42"/>
      <c r="BX49" s="42"/>
      <c r="BY49" s="42"/>
      <c r="BZ49" s="42"/>
    </row>
    <row r="50" spans="2:79" ht="13.5" customHeight="1">
      <c r="B50" s="68"/>
      <c r="C50" s="69" t="s">
        <v>26</v>
      </c>
      <c r="D50" s="70">
        <v>0</v>
      </c>
      <c r="E50" s="71">
        <f>IF(E52&lt;0,E52+E49,E52*(1+$D$50)+E49)</f>
        <v>0</v>
      </c>
      <c r="F50" s="71">
        <f>IF(E50&lt;0,E50+F49,E50*(1+$D$50)+F49)</f>
        <v>0</v>
      </c>
      <c r="G50" s="71">
        <f t="shared" ref="G50:BC50" si="28">IF(F50&lt;0,F50+G49,F50*(1+$D$50)+G49)</f>
        <v>0</v>
      </c>
      <c r="H50" s="71">
        <f t="shared" si="28"/>
        <v>0</v>
      </c>
      <c r="I50" s="71">
        <f t="shared" si="28"/>
        <v>0</v>
      </c>
      <c r="J50" s="71">
        <f t="shared" si="28"/>
        <v>0</v>
      </c>
      <c r="K50" s="71">
        <f t="shared" si="28"/>
        <v>0</v>
      </c>
      <c r="L50" s="71">
        <f t="shared" si="28"/>
        <v>0</v>
      </c>
      <c r="M50" s="71">
        <f t="shared" si="28"/>
        <v>0</v>
      </c>
      <c r="N50" s="71">
        <f t="shared" si="28"/>
        <v>0</v>
      </c>
      <c r="O50" s="71">
        <f t="shared" si="28"/>
        <v>0</v>
      </c>
      <c r="P50" s="71">
        <f t="shared" si="28"/>
        <v>0</v>
      </c>
      <c r="Q50" s="71">
        <f t="shared" si="28"/>
        <v>0</v>
      </c>
      <c r="R50" s="71">
        <f t="shared" si="28"/>
        <v>0</v>
      </c>
      <c r="S50" s="71">
        <f t="shared" si="28"/>
        <v>0</v>
      </c>
      <c r="T50" s="71">
        <f t="shared" si="28"/>
        <v>0</v>
      </c>
      <c r="U50" s="71">
        <f t="shared" si="28"/>
        <v>0</v>
      </c>
      <c r="V50" s="71">
        <f t="shared" si="28"/>
        <v>0</v>
      </c>
      <c r="W50" s="71">
        <f t="shared" si="28"/>
        <v>0</v>
      </c>
      <c r="X50" s="71">
        <f t="shared" si="28"/>
        <v>0</v>
      </c>
      <c r="Y50" s="71">
        <f t="shared" si="28"/>
        <v>0</v>
      </c>
      <c r="Z50" s="71">
        <f t="shared" si="28"/>
        <v>0</v>
      </c>
      <c r="AA50" s="71">
        <f t="shared" si="28"/>
        <v>0</v>
      </c>
      <c r="AB50" s="71">
        <f t="shared" si="28"/>
        <v>0</v>
      </c>
      <c r="AC50" s="71">
        <f t="shared" si="28"/>
        <v>0</v>
      </c>
      <c r="AD50" s="71">
        <f t="shared" si="28"/>
        <v>0</v>
      </c>
      <c r="AE50" s="71">
        <f t="shared" si="28"/>
        <v>0</v>
      </c>
      <c r="AF50" s="71">
        <f t="shared" si="28"/>
        <v>0</v>
      </c>
      <c r="AG50" s="71">
        <f t="shared" si="28"/>
        <v>0</v>
      </c>
      <c r="AH50" s="71">
        <f t="shared" si="28"/>
        <v>0</v>
      </c>
      <c r="AI50" s="71">
        <f t="shared" si="28"/>
        <v>0</v>
      </c>
      <c r="AJ50" s="71">
        <f t="shared" si="28"/>
        <v>0</v>
      </c>
      <c r="AK50" s="71">
        <f t="shared" si="28"/>
        <v>0</v>
      </c>
      <c r="AL50" s="71">
        <f t="shared" si="28"/>
        <v>0</v>
      </c>
      <c r="AM50" s="71">
        <f t="shared" si="28"/>
        <v>0</v>
      </c>
      <c r="AN50" s="71">
        <f t="shared" si="28"/>
        <v>0</v>
      </c>
      <c r="AO50" s="71">
        <f t="shared" si="28"/>
        <v>0</v>
      </c>
      <c r="AP50" s="71">
        <f t="shared" si="28"/>
        <v>0</v>
      </c>
      <c r="AQ50" s="71">
        <f t="shared" si="28"/>
        <v>0</v>
      </c>
      <c r="AR50" s="71">
        <f t="shared" si="28"/>
        <v>0</v>
      </c>
      <c r="AS50" s="71">
        <f t="shared" si="28"/>
        <v>0</v>
      </c>
      <c r="AT50" s="71">
        <f t="shared" si="28"/>
        <v>0</v>
      </c>
      <c r="AU50" s="71">
        <f t="shared" si="28"/>
        <v>0</v>
      </c>
      <c r="AV50" s="71">
        <f t="shared" si="28"/>
        <v>0</v>
      </c>
      <c r="AW50" s="71">
        <f t="shared" si="28"/>
        <v>0</v>
      </c>
      <c r="AX50" s="71">
        <f t="shared" si="28"/>
        <v>0</v>
      </c>
      <c r="AY50" s="71">
        <f t="shared" si="28"/>
        <v>0</v>
      </c>
      <c r="AZ50" s="71">
        <f t="shared" si="28"/>
        <v>0</v>
      </c>
      <c r="BA50" s="71">
        <f t="shared" si="28"/>
        <v>0</v>
      </c>
      <c r="BB50" s="71">
        <f t="shared" si="28"/>
        <v>0</v>
      </c>
      <c r="BC50" s="71">
        <f t="shared" si="28"/>
        <v>0</v>
      </c>
      <c r="BD50" s="42"/>
      <c r="BE50" s="42"/>
      <c r="BF50" s="42"/>
      <c r="BG50" s="42"/>
      <c r="BH50" s="42"/>
      <c r="BI50" s="42"/>
      <c r="BJ50" s="42"/>
      <c r="BK50" s="42"/>
      <c r="BL50" s="42"/>
      <c r="BM50" s="42"/>
      <c r="BN50" s="42"/>
      <c r="BO50" s="42"/>
      <c r="BP50" s="42"/>
      <c r="BQ50" s="42"/>
      <c r="BR50" s="42"/>
      <c r="BS50" s="42"/>
      <c r="BT50" s="42"/>
      <c r="BU50" s="42"/>
      <c r="BV50" s="42"/>
      <c r="BW50" s="42"/>
      <c r="BX50" s="42"/>
      <c r="BY50" s="42"/>
      <c r="BZ50" s="42"/>
    </row>
    <row r="51" spans="2:79" ht="20" customHeight="1" thickBot="1">
      <c r="C51" s="91"/>
      <c r="D51" s="168" t="s">
        <v>157</v>
      </c>
      <c r="E51" s="169" t="s">
        <v>163</v>
      </c>
    </row>
    <row r="52" spans="2:79" ht="12.5" thickBot="1">
      <c r="C52" s="90" t="s">
        <v>67</v>
      </c>
      <c r="D52" s="91"/>
      <c r="E52" s="87"/>
    </row>
    <row r="53" spans="2:79" ht="13.5" customHeight="1">
      <c r="C53" s="91" t="s">
        <v>68</v>
      </c>
      <c r="D53" s="91"/>
      <c r="E53" s="92" t="s">
        <v>106</v>
      </c>
    </row>
    <row r="55" spans="2:79" ht="14">
      <c r="B55" s="93" t="s">
        <v>69</v>
      </c>
      <c r="D55" s="88"/>
      <c r="BD55" s="2"/>
      <c r="BE55" s="2"/>
      <c r="BF55" s="2"/>
      <c r="BG55" s="2"/>
      <c r="BH55" s="2"/>
      <c r="BI55" s="2"/>
      <c r="BJ55" s="2"/>
      <c r="BK55" s="2"/>
      <c r="BL55" s="2"/>
      <c r="BM55" s="2"/>
      <c r="BN55" s="2"/>
      <c r="BO55" s="2"/>
      <c r="BP55" s="2"/>
      <c r="BQ55" s="2"/>
      <c r="BR55" s="2"/>
      <c r="BS55" s="2"/>
      <c r="BT55" s="2"/>
      <c r="BU55" s="2"/>
      <c r="BV55" s="2"/>
      <c r="BW55" s="2"/>
      <c r="BX55" s="2"/>
      <c r="BY55" s="2"/>
      <c r="BZ55" s="2"/>
      <c r="CA55" s="2"/>
    </row>
    <row r="56" spans="2:79" s="84" customFormat="1" ht="16.5" customHeight="1">
      <c r="B56" s="187" t="s">
        <v>113</v>
      </c>
      <c r="C56" s="163"/>
      <c r="R56" s="188" t="s">
        <v>140</v>
      </c>
    </row>
    <row r="57" spans="2:79" s="94" customFormat="1" ht="13.5" customHeight="1">
      <c r="B57" s="97"/>
      <c r="C57" s="98"/>
      <c r="D57" s="201" t="s">
        <v>125</v>
      </c>
      <c r="E57" s="202"/>
      <c r="F57" s="203"/>
      <c r="G57" s="210" t="s">
        <v>118</v>
      </c>
      <c r="H57" s="211"/>
      <c r="I57" s="211"/>
      <c r="J57" s="211"/>
      <c r="K57" s="211"/>
      <c r="L57" s="211"/>
      <c r="M57" s="198" t="s">
        <v>119</v>
      </c>
      <c r="N57" s="199"/>
      <c r="O57" s="199"/>
      <c r="P57" s="201" t="s">
        <v>120</v>
      </c>
      <c r="Q57" s="202"/>
      <c r="R57" s="203"/>
    </row>
    <row r="58" spans="2:79" s="95" customFormat="1" ht="14.25" customHeight="1" thickBot="1">
      <c r="B58" s="99"/>
      <c r="C58" s="100"/>
      <c r="D58" s="101" t="s">
        <v>130</v>
      </c>
      <c r="E58" s="102" t="s">
        <v>131</v>
      </c>
      <c r="F58" s="103" t="s">
        <v>132</v>
      </c>
      <c r="G58" s="101" t="s">
        <v>133</v>
      </c>
      <c r="H58" s="102" t="s">
        <v>134</v>
      </c>
      <c r="I58" s="102" t="s">
        <v>135</v>
      </c>
      <c r="J58" s="102" t="s">
        <v>136</v>
      </c>
      <c r="K58" s="102" t="s">
        <v>137</v>
      </c>
      <c r="L58" s="103" t="s">
        <v>138</v>
      </c>
      <c r="M58" s="101" t="s">
        <v>133</v>
      </c>
      <c r="N58" s="104" t="s">
        <v>134</v>
      </c>
      <c r="O58" s="103" t="s">
        <v>135</v>
      </c>
      <c r="P58" s="101" t="s">
        <v>133</v>
      </c>
      <c r="Q58" s="104" t="s">
        <v>134</v>
      </c>
      <c r="R58" s="105" t="s">
        <v>135</v>
      </c>
    </row>
    <row r="59" spans="2:79" s="106" customFormat="1" ht="13.5" customHeight="1">
      <c r="B59" s="206" t="s">
        <v>117</v>
      </c>
      <c r="C59" s="107" t="s">
        <v>114</v>
      </c>
      <c r="D59" s="108">
        <v>15.059200000000001</v>
      </c>
      <c r="E59" s="109">
        <v>13.5405</v>
      </c>
      <c r="F59" s="110">
        <v>14.194800000000001</v>
      </c>
      <c r="G59" s="108">
        <v>14.3108</v>
      </c>
      <c r="H59" s="109">
        <v>8.0882000000000005</v>
      </c>
      <c r="I59" s="109">
        <v>8.7826000000000004</v>
      </c>
      <c r="J59" s="109">
        <v>9.1470000000000002</v>
      </c>
      <c r="K59" s="109">
        <v>9.7992000000000008</v>
      </c>
      <c r="L59" s="110">
        <v>12.597300000000001</v>
      </c>
      <c r="M59" s="108">
        <v>24.401599999999998</v>
      </c>
      <c r="N59" s="111">
        <v>13.464</v>
      </c>
      <c r="O59" s="112">
        <v>15.5342</v>
      </c>
      <c r="P59" s="110">
        <v>37.2744</v>
      </c>
      <c r="Q59" s="111">
        <v>29.4068</v>
      </c>
      <c r="R59" s="112">
        <v>15.9358</v>
      </c>
    </row>
    <row r="60" spans="2:79" s="106" customFormat="1" ht="13">
      <c r="B60" s="206"/>
      <c r="C60" s="113" t="s">
        <v>115</v>
      </c>
      <c r="D60" s="114">
        <v>5.9481000000000002</v>
      </c>
      <c r="E60" s="115">
        <v>7.6994999999999996</v>
      </c>
      <c r="F60" s="116">
        <v>11.769600000000001</v>
      </c>
      <c r="G60" s="114">
        <v>19.953199999999999</v>
      </c>
      <c r="H60" s="115">
        <v>19.003499999999999</v>
      </c>
      <c r="I60" s="115">
        <v>20.144600000000001</v>
      </c>
      <c r="J60" s="115">
        <v>21.9438</v>
      </c>
      <c r="K60" s="115">
        <v>24.708600000000001</v>
      </c>
      <c r="L60" s="116">
        <v>24.938500000000001</v>
      </c>
      <c r="M60" s="114">
        <v>22.5137</v>
      </c>
      <c r="N60" s="117">
        <v>25.813400000000001</v>
      </c>
      <c r="O60" s="118">
        <v>41.582099999999997</v>
      </c>
      <c r="P60" s="116">
        <v>14.3918</v>
      </c>
      <c r="Q60" s="117">
        <v>17.748100000000001</v>
      </c>
      <c r="R60" s="118">
        <v>20.3767</v>
      </c>
    </row>
    <row r="61" spans="2:79" s="106" customFormat="1" ht="13.5" customHeight="1">
      <c r="B61" s="207"/>
      <c r="C61" s="119" t="s">
        <v>139</v>
      </c>
      <c r="D61" s="120">
        <v>21.007300000000001</v>
      </c>
      <c r="E61" s="121">
        <v>21.24</v>
      </c>
      <c r="F61" s="122">
        <v>25.964400000000001</v>
      </c>
      <c r="G61" s="120">
        <v>34.264000000000003</v>
      </c>
      <c r="H61" s="121">
        <v>27.091699999999999</v>
      </c>
      <c r="I61" s="121">
        <v>28.927199999999999</v>
      </c>
      <c r="J61" s="121">
        <v>31.090800000000002</v>
      </c>
      <c r="K61" s="121">
        <v>34.507800000000003</v>
      </c>
      <c r="L61" s="122">
        <v>37.535800000000002</v>
      </c>
      <c r="M61" s="120">
        <v>46.915300000000002</v>
      </c>
      <c r="N61" s="123">
        <v>39.2774</v>
      </c>
      <c r="O61" s="124">
        <v>57.116300000000003</v>
      </c>
      <c r="P61" s="122">
        <v>51.666200000000003</v>
      </c>
      <c r="Q61" s="123">
        <v>47.154899999999998</v>
      </c>
      <c r="R61" s="124">
        <v>36.3125</v>
      </c>
    </row>
    <row r="62" spans="2:79" s="106" customFormat="1" ht="13">
      <c r="B62" s="208" t="s">
        <v>116</v>
      </c>
      <c r="C62" s="125" t="s">
        <v>114</v>
      </c>
      <c r="D62" s="126">
        <v>39.905099999999997</v>
      </c>
      <c r="E62" s="127">
        <v>30.5548</v>
      </c>
      <c r="F62" s="128">
        <v>34.567100000000003</v>
      </c>
      <c r="G62" s="126">
        <v>127.6908</v>
      </c>
      <c r="H62" s="127">
        <v>78.241399999999999</v>
      </c>
      <c r="I62" s="127">
        <v>81.9756</v>
      </c>
      <c r="J62" s="127">
        <v>84.231899999999996</v>
      </c>
      <c r="K62" s="127">
        <v>86.823099999999997</v>
      </c>
      <c r="L62" s="128">
        <v>89.450400000000002</v>
      </c>
      <c r="M62" s="126">
        <v>129.3518</v>
      </c>
      <c r="N62" s="129">
        <v>84.890199999999993</v>
      </c>
      <c r="O62" s="130">
        <v>87.404700000000005</v>
      </c>
      <c r="P62" s="128">
        <v>103.9954</v>
      </c>
      <c r="Q62" s="129">
        <v>68.855099999999993</v>
      </c>
      <c r="R62" s="130">
        <v>52.369700000000002</v>
      </c>
    </row>
    <row r="63" spans="2:79" s="106" customFormat="1" ht="13.5" customHeight="1">
      <c r="B63" s="206"/>
      <c r="C63" s="113" t="s">
        <v>115</v>
      </c>
      <c r="D63" s="114">
        <v>8.0724</v>
      </c>
      <c r="E63" s="115">
        <v>13.3284</v>
      </c>
      <c r="F63" s="116">
        <v>18.110700000000001</v>
      </c>
      <c r="G63" s="114">
        <v>56.574199999999998</v>
      </c>
      <c r="H63" s="115">
        <v>49.351999999999997</v>
      </c>
      <c r="I63" s="115">
        <v>54.6158</v>
      </c>
      <c r="J63" s="115">
        <v>62.177100000000003</v>
      </c>
      <c r="K63" s="115">
        <v>68.911699999999996</v>
      </c>
      <c r="L63" s="116">
        <v>76.418800000000005</v>
      </c>
      <c r="M63" s="114">
        <v>27.859200000000001</v>
      </c>
      <c r="N63" s="117">
        <v>30.7971</v>
      </c>
      <c r="O63" s="118">
        <v>37.649099999999997</v>
      </c>
      <c r="P63" s="116">
        <v>23.6037</v>
      </c>
      <c r="Q63" s="117">
        <v>28.7637</v>
      </c>
      <c r="R63" s="118">
        <v>33.392899999999997</v>
      </c>
    </row>
    <row r="64" spans="2:79" s="106" customFormat="1" ht="13">
      <c r="B64" s="207"/>
      <c r="C64" s="131" t="s">
        <v>139</v>
      </c>
      <c r="D64" s="132">
        <v>47.977499999999999</v>
      </c>
      <c r="E64" s="133">
        <v>43.883200000000002</v>
      </c>
      <c r="F64" s="134">
        <v>52.677799999999998</v>
      </c>
      <c r="G64" s="132">
        <v>184.26499999999999</v>
      </c>
      <c r="H64" s="133">
        <v>127.5934</v>
      </c>
      <c r="I64" s="133">
        <v>136.59139999999999</v>
      </c>
      <c r="J64" s="133">
        <v>146.40899999999999</v>
      </c>
      <c r="K64" s="133">
        <v>155.73480000000001</v>
      </c>
      <c r="L64" s="134">
        <v>165.86920000000001</v>
      </c>
      <c r="M64" s="132">
        <v>157.21100000000001</v>
      </c>
      <c r="N64" s="135">
        <v>115.68729999999999</v>
      </c>
      <c r="O64" s="136">
        <v>125.0538</v>
      </c>
      <c r="P64" s="134">
        <v>127.59910000000001</v>
      </c>
      <c r="Q64" s="135">
        <v>97.618799999999993</v>
      </c>
      <c r="R64" s="136">
        <v>85.762600000000006</v>
      </c>
    </row>
    <row r="65" spans="2:19" s="137" customFormat="1" ht="13">
      <c r="B65" s="138" t="s">
        <v>121</v>
      </c>
      <c r="C65" s="139"/>
      <c r="D65" s="140"/>
      <c r="E65" s="141"/>
      <c r="F65" s="142"/>
      <c r="G65" s="141"/>
      <c r="H65" s="142"/>
      <c r="I65" s="141"/>
      <c r="J65" s="142"/>
      <c r="K65" s="143"/>
      <c r="L65" s="144"/>
      <c r="M65" s="144"/>
    </row>
    <row r="66" spans="2:19" s="137" customFormat="1" ht="13">
      <c r="B66" s="138" t="s">
        <v>112</v>
      </c>
      <c r="C66" s="139"/>
      <c r="D66" s="140"/>
      <c r="E66" s="141"/>
      <c r="F66" s="142"/>
      <c r="G66" s="141"/>
      <c r="H66" s="142"/>
      <c r="I66" s="141"/>
      <c r="J66" s="142"/>
      <c r="K66" s="143"/>
      <c r="L66" s="144"/>
      <c r="M66" s="144"/>
    </row>
    <row r="67" spans="2:19" s="137" customFormat="1" ht="13">
      <c r="B67" s="138" t="s">
        <v>122</v>
      </c>
      <c r="C67" s="139"/>
      <c r="D67" s="145"/>
      <c r="E67" s="141"/>
      <c r="F67" s="142"/>
      <c r="G67" s="141"/>
      <c r="H67" s="142"/>
      <c r="I67" s="141"/>
      <c r="J67" s="142"/>
      <c r="K67" s="143"/>
      <c r="L67" s="144"/>
      <c r="M67" s="144"/>
    </row>
    <row r="68" spans="2:19" s="137" customFormat="1" ht="13">
      <c r="B68" s="138" t="s">
        <v>124</v>
      </c>
      <c r="C68" s="139"/>
      <c r="D68" s="145"/>
      <c r="E68" s="141"/>
      <c r="F68" s="142"/>
      <c r="G68" s="141"/>
      <c r="H68" s="142"/>
      <c r="I68" s="141"/>
      <c r="J68" s="142"/>
      <c r="K68" s="143"/>
      <c r="L68" s="144"/>
      <c r="M68" s="144"/>
    </row>
    <row r="69" spans="2:19" s="137" customFormat="1" ht="13">
      <c r="B69" s="138"/>
      <c r="C69" s="139"/>
      <c r="D69" s="145"/>
      <c r="E69" s="141"/>
      <c r="F69" s="142"/>
      <c r="G69" s="141"/>
      <c r="H69" s="142"/>
      <c r="I69" s="141"/>
      <c r="J69" s="142"/>
      <c r="K69" s="143"/>
      <c r="L69" s="144"/>
      <c r="M69" s="144"/>
    </row>
    <row r="70" spans="2:19" s="137" customFormat="1" ht="13">
      <c r="B70" s="146" t="s">
        <v>123</v>
      </c>
      <c r="C70" s="84" t="s">
        <v>167</v>
      </c>
      <c r="D70" s="140"/>
      <c r="E70" s="141"/>
      <c r="F70" s="142"/>
      <c r="G70" s="141"/>
      <c r="H70" s="142"/>
      <c r="I70" s="141"/>
      <c r="J70" s="142"/>
      <c r="K70" s="143"/>
      <c r="L70" s="144"/>
      <c r="M70" s="144"/>
    </row>
    <row r="71" spans="2:19" s="137" customFormat="1" ht="13">
      <c r="B71" s="145"/>
      <c r="C71" s="145"/>
      <c r="D71" s="140"/>
      <c r="E71" s="141"/>
      <c r="F71" s="142"/>
      <c r="G71" s="141"/>
      <c r="H71" s="142"/>
      <c r="I71" s="141"/>
      <c r="J71" s="142"/>
      <c r="K71" s="143"/>
      <c r="L71" s="144"/>
      <c r="M71" s="144"/>
      <c r="Q71" s="144"/>
      <c r="R71" s="144"/>
      <c r="S71" s="144"/>
    </row>
    <row r="72" spans="2:19" s="106" customFormat="1" ht="13">
      <c r="B72" s="147" t="s">
        <v>126</v>
      </c>
      <c r="C72" s="94"/>
      <c r="K72" s="149"/>
    </row>
    <row r="73" spans="2:19" s="106" customFormat="1" ht="13">
      <c r="B73" s="148" t="s">
        <v>129</v>
      </c>
      <c r="C73" s="94"/>
      <c r="E73" s="148"/>
      <c r="J73" s="96" t="s">
        <v>140</v>
      </c>
      <c r="K73" s="149"/>
    </row>
    <row r="74" spans="2:19" s="106" customFormat="1" ht="27.75" customHeight="1">
      <c r="B74" s="204"/>
      <c r="C74" s="205"/>
      <c r="D74" s="174" t="s">
        <v>141</v>
      </c>
      <c r="E74" s="174" t="s">
        <v>142</v>
      </c>
      <c r="F74" s="174" t="s">
        <v>24</v>
      </c>
      <c r="G74" s="174" t="s">
        <v>127</v>
      </c>
      <c r="H74" s="174" t="s">
        <v>128</v>
      </c>
      <c r="I74" s="175" t="s">
        <v>143</v>
      </c>
      <c r="J74" s="175" t="s">
        <v>144</v>
      </c>
      <c r="K74" s="149"/>
    </row>
    <row r="75" spans="2:19" s="106" customFormat="1" ht="14.25" customHeight="1">
      <c r="B75" s="176" t="s">
        <v>149</v>
      </c>
      <c r="C75" s="177"/>
      <c r="D75" s="178">
        <v>53.58</v>
      </c>
      <c r="E75" s="178">
        <v>28.2</v>
      </c>
      <c r="F75" s="179"/>
      <c r="G75" s="179"/>
      <c r="H75" s="179"/>
      <c r="I75" s="180">
        <v>81.78</v>
      </c>
      <c r="J75" s="181">
        <v>53.58</v>
      </c>
      <c r="K75" s="149"/>
    </row>
    <row r="76" spans="2:19" s="106" customFormat="1" ht="13.5" customHeight="1">
      <c r="B76" s="176" t="s">
        <v>150</v>
      </c>
      <c r="C76" s="182"/>
      <c r="D76" s="178">
        <v>53.58</v>
      </c>
      <c r="E76" s="178">
        <v>28.2</v>
      </c>
      <c r="F76" s="179"/>
      <c r="G76" s="179"/>
      <c r="H76" s="179"/>
      <c r="I76" s="180">
        <v>81.78</v>
      </c>
      <c r="J76" s="181">
        <v>53.58</v>
      </c>
      <c r="K76" s="149"/>
    </row>
    <row r="77" spans="2:19" s="106" customFormat="1" ht="13.5" customHeight="1">
      <c r="B77" s="176" t="s">
        <v>151</v>
      </c>
      <c r="C77" s="177"/>
      <c r="D77" s="183">
        <v>74.887100000000004</v>
      </c>
      <c r="E77" s="183">
        <v>23.786200000000001</v>
      </c>
      <c r="F77" s="183">
        <v>15.6496</v>
      </c>
      <c r="G77" s="183">
        <v>1.0146999999999999</v>
      </c>
      <c r="H77" s="183">
        <v>7.6196999999999999</v>
      </c>
      <c r="I77" s="184">
        <v>122.5855</v>
      </c>
      <c r="J77" s="181">
        <v>98.799299999999988</v>
      </c>
      <c r="K77" s="149"/>
    </row>
    <row r="78" spans="2:19" s="106" customFormat="1" ht="13.5" customHeight="1">
      <c r="B78" s="186" t="s">
        <v>152</v>
      </c>
      <c r="C78" s="182"/>
      <c r="D78" s="191">
        <v>101.82</v>
      </c>
      <c r="E78" s="191">
        <v>24.651900000000001</v>
      </c>
      <c r="F78" s="191">
        <v>16.767499999999998</v>
      </c>
      <c r="G78" s="191">
        <v>6.6344000000000003</v>
      </c>
      <c r="H78" s="191">
        <v>7.4017999999999997</v>
      </c>
      <c r="I78" s="184">
        <v>156.36070000000001</v>
      </c>
      <c r="J78" s="181">
        <v>131.7088</v>
      </c>
      <c r="K78" s="149"/>
    </row>
    <row r="79" spans="2:19" s="94" customFormat="1" ht="13.5" customHeight="1">
      <c r="B79" s="186" t="s">
        <v>153</v>
      </c>
      <c r="C79" s="182"/>
      <c r="D79" s="191">
        <v>289.61399999999998</v>
      </c>
      <c r="E79" s="191">
        <v>101.21339999999999</v>
      </c>
      <c r="F79" s="191">
        <v>88.146199999999993</v>
      </c>
      <c r="G79" s="191">
        <v>20.265000000000001</v>
      </c>
      <c r="H79" s="191">
        <v>158.05889999999999</v>
      </c>
      <c r="I79" s="185">
        <v>628.61469999999997</v>
      </c>
      <c r="J79" s="181">
        <v>527.40129999999999</v>
      </c>
      <c r="K79" s="149"/>
      <c r="L79" s="106"/>
    </row>
    <row r="80" spans="2:19" s="94" customFormat="1" ht="13.5" customHeight="1">
      <c r="B80" s="192" t="s">
        <v>154</v>
      </c>
      <c r="C80" s="182"/>
      <c r="D80" s="191">
        <v>143.82149999999999</v>
      </c>
      <c r="E80" s="191">
        <v>34.188000000000002</v>
      </c>
      <c r="F80" s="191">
        <v>30.192599999999999</v>
      </c>
      <c r="G80" s="191">
        <v>3.1215000000000002</v>
      </c>
      <c r="H80" s="191">
        <v>7.7763</v>
      </c>
      <c r="I80" s="185">
        <v>216.91499999999999</v>
      </c>
      <c r="J80" s="181">
        <v>182.72699999999998</v>
      </c>
      <c r="K80" s="149"/>
      <c r="L80" s="106"/>
    </row>
    <row r="81" spans="2:18" s="94" customFormat="1" ht="13.5" customHeight="1">
      <c r="B81" s="186" t="s">
        <v>155</v>
      </c>
      <c r="C81" s="177"/>
      <c r="D81" s="183">
        <v>38.787999999999997</v>
      </c>
      <c r="E81" s="183">
        <v>21.709299999999999</v>
      </c>
      <c r="F81" s="183"/>
      <c r="G81" s="183"/>
      <c r="H81" s="183"/>
      <c r="I81" s="184">
        <v>60.497300000000003</v>
      </c>
      <c r="J81" s="181">
        <v>38.788000000000004</v>
      </c>
      <c r="K81" s="149"/>
      <c r="L81" s="106"/>
    </row>
    <row r="82" spans="2:18" s="94" customFormat="1" ht="13.5" customHeight="1">
      <c r="B82" s="186" t="s">
        <v>156</v>
      </c>
      <c r="C82" s="182"/>
      <c r="D82" s="183">
        <v>69.540999999999997</v>
      </c>
      <c r="E82" s="183">
        <v>24.6053</v>
      </c>
      <c r="F82" s="183">
        <v>17.154499999999999</v>
      </c>
      <c r="G82" s="183">
        <v>4.4598000000000004</v>
      </c>
      <c r="H82" s="183">
        <v>10.450100000000001</v>
      </c>
      <c r="I82" s="184">
        <v>126.0996</v>
      </c>
      <c r="J82" s="181">
        <v>101.4943</v>
      </c>
      <c r="K82" s="150"/>
      <c r="L82" s="106"/>
    </row>
    <row r="83" spans="2:18" s="94" customFormat="1" ht="13">
      <c r="B83" s="150"/>
      <c r="C83" s="150"/>
      <c r="D83" s="150"/>
      <c r="E83" s="150"/>
      <c r="F83" s="150"/>
      <c r="G83" s="150"/>
      <c r="H83" s="150"/>
      <c r="I83" s="150"/>
      <c r="J83" s="150"/>
      <c r="K83" s="150"/>
    </row>
    <row r="84" spans="2:18" s="106" customFormat="1" ht="13">
      <c r="B84" s="209" t="s">
        <v>148</v>
      </c>
      <c r="C84" s="209"/>
      <c r="D84" s="209"/>
      <c r="E84" s="209"/>
      <c r="F84" s="209"/>
      <c r="G84" s="209"/>
      <c r="H84" s="209"/>
      <c r="I84" s="209"/>
      <c r="J84" s="209"/>
      <c r="K84" s="150"/>
      <c r="L84" s="151"/>
      <c r="M84" s="152"/>
      <c r="N84" s="151"/>
      <c r="O84" s="152"/>
      <c r="P84" s="151"/>
      <c r="R84" s="153"/>
    </row>
    <row r="85" spans="2:18" s="94" customFormat="1" ht="13">
      <c r="B85" s="154"/>
      <c r="C85" s="137" t="s">
        <v>145</v>
      </c>
      <c r="D85" s="154"/>
      <c r="E85" s="154"/>
      <c r="G85" s="150"/>
      <c r="H85" s="150"/>
      <c r="I85" s="150"/>
      <c r="J85" s="150"/>
      <c r="K85" s="150"/>
    </row>
    <row r="86" spans="2:18" s="84" customFormat="1">
      <c r="B86" s="193" t="s">
        <v>146</v>
      </c>
      <c r="C86" s="194"/>
      <c r="D86" s="195"/>
      <c r="E86" s="189">
        <v>18</v>
      </c>
      <c r="F86" s="190" t="s">
        <v>89</v>
      </c>
      <c r="G86" s="155"/>
      <c r="H86" s="155"/>
      <c r="I86" s="155"/>
      <c r="J86" s="155"/>
      <c r="K86" s="155"/>
    </row>
    <row r="87" spans="2:18" s="84" customFormat="1">
      <c r="B87" s="137"/>
      <c r="C87" s="137"/>
      <c r="D87" s="137"/>
      <c r="E87" s="137"/>
      <c r="F87" s="137"/>
      <c r="G87" s="155"/>
      <c r="H87" s="155"/>
      <c r="I87" s="155"/>
      <c r="J87" s="155"/>
      <c r="K87" s="155"/>
    </row>
    <row r="88" spans="2:18" s="84" customFormat="1">
      <c r="B88" s="138" t="s">
        <v>111</v>
      </c>
      <c r="C88" s="156"/>
      <c r="E88" s="156"/>
      <c r="F88" s="157"/>
      <c r="G88" s="156"/>
      <c r="H88" s="157"/>
      <c r="I88" s="158"/>
      <c r="J88" s="157"/>
      <c r="K88" s="156"/>
    </row>
    <row r="89" spans="2:18" s="84" customFormat="1">
      <c r="B89" s="138" t="s">
        <v>147</v>
      </c>
      <c r="C89" s="156"/>
      <c r="D89" s="159"/>
      <c r="E89" s="156"/>
      <c r="F89" s="157"/>
      <c r="G89" s="156"/>
      <c r="H89" s="157"/>
      <c r="I89" s="157"/>
      <c r="J89" s="157"/>
      <c r="K89" s="156"/>
    </row>
    <row r="90" spans="2:18" s="84" customFormat="1">
      <c r="B90" s="146" t="s">
        <v>123</v>
      </c>
      <c r="C90" s="159" t="s">
        <v>129</v>
      </c>
      <c r="D90" s="158"/>
      <c r="F90" s="159"/>
    </row>
    <row r="91" spans="2:18" s="84" customFormat="1">
      <c r="B91" s="159"/>
      <c r="C91" s="146" t="s">
        <v>109</v>
      </c>
      <c r="D91" s="84" t="s">
        <v>175</v>
      </c>
      <c r="F91" s="159"/>
      <c r="G91" s="158"/>
    </row>
    <row r="92" spans="2:18" s="84" customFormat="1">
      <c r="B92" s="159"/>
      <c r="C92" s="146" t="s">
        <v>107</v>
      </c>
      <c r="D92" s="84" t="s">
        <v>169</v>
      </c>
      <c r="F92" s="159"/>
      <c r="G92" s="158"/>
    </row>
    <row r="93" spans="2:18" s="84" customFormat="1">
      <c r="B93" s="159"/>
      <c r="C93" s="159"/>
      <c r="D93" s="160" t="s">
        <v>170</v>
      </c>
      <c r="E93" s="161" t="s">
        <v>171</v>
      </c>
      <c r="F93" s="159"/>
      <c r="G93" s="158"/>
    </row>
    <row r="94" spans="2:18" s="84" customFormat="1">
      <c r="B94" s="159"/>
      <c r="C94" s="146"/>
      <c r="D94" s="160" t="s">
        <v>170</v>
      </c>
      <c r="E94" s="161" t="s">
        <v>172</v>
      </c>
      <c r="F94" s="159"/>
      <c r="G94" s="158"/>
    </row>
    <row r="95" spans="2:18" s="84" customFormat="1">
      <c r="B95" s="159"/>
      <c r="C95" s="146"/>
      <c r="D95" s="160" t="s">
        <v>170</v>
      </c>
      <c r="E95" s="161" t="s">
        <v>108</v>
      </c>
      <c r="F95" s="159"/>
      <c r="G95" s="158"/>
    </row>
    <row r="96" spans="2:18" s="84" customFormat="1">
      <c r="B96" s="159"/>
      <c r="C96" s="146" t="s">
        <v>110</v>
      </c>
      <c r="D96" s="84" t="s">
        <v>173</v>
      </c>
      <c r="F96" s="159"/>
      <c r="G96" s="158"/>
    </row>
    <row r="97" spans="2:11" s="84" customFormat="1">
      <c r="B97" s="159"/>
      <c r="C97" s="159"/>
      <c r="D97" s="162"/>
      <c r="E97" s="161" t="s">
        <v>174</v>
      </c>
      <c r="F97" s="159"/>
      <c r="G97" s="158"/>
    </row>
    <row r="98" spans="2:11">
      <c r="B98" s="146"/>
      <c r="C98" s="159"/>
      <c r="D98" s="164"/>
      <c r="E98" s="164"/>
      <c r="F98" s="159"/>
      <c r="G98" s="164"/>
      <c r="H98" s="164"/>
      <c r="I98" s="164"/>
      <c r="J98" s="164"/>
      <c r="K98" s="164"/>
    </row>
    <row r="99" spans="2:11">
      <c r="B99" s="84"/>
      <c r="C99" s="163" t="s">
        <v>148</v>
      </c>
      <c r="D99" s="163"/>
      <c r="E99" s="163"/>
      <c r="F99" s="84"/>
      <c r="G99" s="163"/>
      <c r="H99" s="163"/>
      <c r="I99" s="163"/>
      <c r="J99" s="163"/>
      <c r="K99" s="163"/>
    </row>
    <row r="100" spans="2:11">
      <c r="B100" s="159"/>
      <c r="C100" s="159"/>
      <c r="D100" s="84" t="s">
        <v>168</v>
      </c>
      <c r="E100" s="164"/>
      <c r="F100" s="159"/>
      <c r="G100" s="164"/>
      <c r="H100" s="164"/>
      <c r="I100" s="164"/>
      <c r="J100" s="164"/>
      <c r="K100" s="164"/>
    </row>
    <row r="102" spans="2:11">
      <c r="B102" s="166" t="s">
        <v>88</v>
      </c>
      <c r="C102" s="167" t="s">
        <v>158</v>
      </c>
    </row>
    <row r="103" spans="2:11">
      <c r="B103" s="166"/>
      <c r="C103" s="166" t="s">
        <v>159</v>
      </c>
    </row>
    <row r="104" spans="2:11">
      <c r="B104" s="166"/>
      <c r="C104" s="167" t="s">
        <v>160</v>
      </c>
    </row>
  </sheetData>
  <sheetProtection formatCells="0" formatColumns="0" formatRows="0" insertColumns="0" insertRows="0" deleteColumns="0" deleteRows="0"/>
  <mergeCells count="14">
    <mergeCell ref="P57:R57"/>
    <mergeCell ref="B74:C74"/>
    <mergeCell ref="B59:B61"/>
    <mergeCell ref="B62:B64"/>
    <mergeCell ref="B84:J84"/>
    <mergeCell ref="D57:F57"/>
    <mergeCell ref="G57:L57"/>
    <mergeCell ref="B86:D86"/>
    <mergeCell ref="C25:C26"/>
    <mergeCell ref="M57:O57"/>
    <mergeCell ref="C17:C18"/>
    <mergeCell ref="C19:C20"/>
    <mergeCell ref="C21:C22"/>
    <mergeCell ref="C23:C24"/>
  </mergeCells>
  <phoneticPr fontId="2"/>
  <hyperlinks>
    <hyperlink ref="D87" r:id="rId1" display="｢平成21年度学生納付金調査結果｣"/>
    <hyperlink ref="D98" r:id="rId2" display="日本学生支援機構「平成18年度学生生活調査結果」"/>
    <hyperlink ref="C70" r:id="rId3" display="　　文部科学省「平成18年度子どもの学習費調査」"/>
  </hyperlinks>
  <pageMargins left="0.42" right="0.24" top="0.38" bottom="0.43" header="0.21" footer="0.21"/>
  <pageSetup paperSize="9" scale="85" orientation="landscape" r:id="rId4"/>
  <headerFooter alignWithMargins="0">
    <oddHeader>&amp;F</oddHeader>
    <oddFooter>&amp;A&amp;RPage &amp;P</oddFooter>
  </headerFooter>
  <ignoredErrors>
    <ignoredError sqref="F43" formula="1"/>
  </ignoredError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CF表</vt:lpstr>
    </vt:vector>
  </TitlesOfParts>
  <Company>株式会社プラチナ・コンシェルジュ</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和泉昭子</dc:creator>
  <cp:lastModifiedBy>Atsuko Sumi</cp:lastModifiedBy>
  <cp:lastPrinted>2004-10-12T14:39:41Z</cp:lastPrinted>
  <dcterms:created xsi:type="dcterms:W3CDTF">2003-02-06T05:45:32Z</dcterms:created>
  <dcterms:modified xsi:type="dcterms:W3CDTF">2019-03-27T06:43:34Z</dcterms:modified>
</cp:coreProperties>
</file>